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7055" windowHeight="9660" activeTab="0"/>
  </bookViews>
  <sheets>
    <sheet name="Numero aziende RIR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<sst xmlns="http://schemas.openxmlformats.org/spreadsheetml/2006/main" count="21" uniqueCount="19">
  <si>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Vicenza</t>
  </si>
  <si>
    <t>Padova</t>
  </si>
  <si>
    <t>Venezia</t>
  </si>
  <si>
    <t>Verona</t>
  </si>
  <si>
    <t>PROVINCIA</t>
  </si>
  <si>
    <t>art.6</t>
  </si>
  <si>
    <t>art.8</t>
  </si>
  <si>
    <t>totale</t>
  </si>
  <si>
    <t>Belluno</t>
  </si>
  <si>
    <t>Rovigo</t>
  </si>
  <si>
    <t>Treviso</t>
  </si>
  <si>
    <t>VENETO</t>
  </si>
  <si>
    <t>Numero degli stabilimenti a rischio di incidente rilevante nel Veneto soggetti agli adempimenti previsti dal  D.Lgs 334/99 (articoli 6 e 8) distinti per provincia. Aggiornamento aprile 2011</t>
  </si>
  <si>
    <t>ITALIA</t>
  </si>
  <si>
    <r>
      <t>*  valori moltiplicati per 10</t>
    </r>
    <r>
      <rPr>
        <vertAlign val="superscript"/>
        <sz val="11"/>
        <color indexed="8"/>
        <rFont val="Calibri"/>
        <family val="2"/>
      </rPr>
      <t>-3</t>
    </r>
  </si>
  <si>
    <t>Densità aziende RIR *</t>
  </si>
  <si>
    <t>totale aziende RIR</t>
  </si>
  <si>
    <r>
      <t>superficie in km</t>
    </r>
    <r>
      <rPr>
        <b/>
        <vertAlign val="superscript"/>
        <sz val="12"/>
        <color indexed="8"/>
        <rFont val="Arial"/>
        <family val="2"/>
      </rPr>
      <t>2</t>
    </r>
  </si>
  <si>
    <t>Dato nazionale estratto dal sito del Ministero dell'Ambiente e della Tutela del Territorio e del Mare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</si>
</sst>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  <numFmt numFmtId="167" formatCode="0.0"/>
    <numFmt numFmtId="168" formatCode="#,##0.000"/>
    <numFmt numFmtId="169" formatCode="#,##0.0"/>
    <numFmt numFmtId="170" formatCode="0.0000000"/>
    <numFmt numFmtId="171" formatCode="0.000000"/>
    <numFmt numFmtId="172" formatCode="0.0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67" fontId="0" fillId="0" borderId="10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67" fontId="0" fillId="0" borderId="11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/>
    </xf>
    <xf numFmtId="0" fontId="0" fillId="6" borderId="13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3" fontId="0" fillId="6" borderId="12" xfId="0" applyNumberFormat="1" applyFill="1" applyBorder="1" applyAlignment="1">
      <alignment horizontal="center" vertical="center"/>
    </xf>
    <xf numFmtId="0" fontId="42" fillId="6" borderId="12" xfId="0" applyFont="1" applyFill="1" applyBorder="1" applyAlignment="1">
      <alignment horizontal="center"/>
    </xf>
    <xf numFmtId="0" fontId="0" fillId="6" borderId="15" xfId="0" applyFill="1" applyBorder="1" applyAlignment="1">
      <alignment horizontal="center" vertical="center"/>
    </xf>
    <xf numFmtId="167" fontId="39" fillId="6" borderId="13" xfId="0" applyNumberFormat="1" applyFont="1" applyFill="1" applyBorder="1" applyAlignment="1">
      <alignment horizontal="center" vertical="center"/>
    </xf>
    <xf numFmtId="167" fontId="39" fillId="6" borderId="16" xfId="0" applyNumberFormat="1" applyFont="1" applyFill="1" applyBorder="1" applyAlignment="1">
      <alignment horizontal="center"/>
    </xf>
    <xf numFmtId="167" fontId="39" fillId="6" borderId="17" xfId="0" applyNumberFormat="1" applyFont="1" applyFill="1" applyBorder="1" applyAlignment="1">
      <alignment horizontal="center" vertical="center"/>
    </xf>
    <xf numFmtId="167" fontId="39" fillId="6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A19" sqref="A19"/>
    </sheetView>
  </sheetViews>
  <sheetFormatPr defaultColWidth="16.140625" defaultRowHeight="15"/>
  <cols>
    <col min="1" max="1" width="19.7109375" style="0" bestFit="1" customWidth="1"/>
    <col min="2" max="2" width="12.00390625" style="1" bestFit="1" customWidth="1"/>
    <col min="3" max="3" width="13.28125" style="2" customWidth="1"/>
    <col min="4" max="4" width="15.57421875" style="2" bestFit="1" customWidth="1"/>
    <col min="5" max="5" width="18.140625" style="2" bestFit="1" customWidth="1"/>
    <col min="6" max="6" width="10.421875" style="2" customWidth="1"/>
    <col min="7" max="7" width="10.140625" style="2" bestFit="1" customWidth="1"/>
    <col min="8" max="8" width="6.7109375" style="0" bestFit="1" customWidth="1"/>
  </cols>
  <sheetData>
    <row r="1" spans="1:8" ht="32.25" customHeight="1">
      <c r="A1" s="32" t="s">
        <v>12</v>
      </c>
      <c r="B1" s="33"/>
      <c r="C1" s="33"/>
      <c r="D1" s="33"/>
      <c r="E1" s="33"/>
      <c r="F1" s="33"/>
      <c r="G1" s="33"/>
      <c r="H1" s="34"/>
    </row>
    <row r="2" spans="1:8" ht="27.75">
      <c r="A2" s="5"/>
      <c r="B2" s="5"/>
      <c r="C2" s="5"/>
      <c r="D2" s="5"/>
      <c r="E2" s="5"/>
      <c r="F2" s="35" t="s">
        <v>15</v>
      </c>
      <c r="G2" s="36"/>
      <c r="H2" s="36"/>
    </row>
    <row r="3" spans="1:8" ht="31.5">
      <c r="A3" s="12" t="s">
        <v>4</v>
      </c>
      <c r="B3" s="12" t="s">
        <v>5</v>
      </c>
      <c r="C3" s="12" t="s">
        <v>6</v>
      </c>
      <c r="D3" s="13" t="s">
        <v>16</v>
      </c>
      <c r="E3" s="19" t="s">
        <v>17</v>
      </c>
      <c r="F3" s="19" t="s">
        <v>5</v>
      </c>
      <c r="G3" s="19" t="s">
        <v>6</v>
      </c>
      <c r="H3" s="20" t="s">
        <v>7</v>
      </c>
    </row>
    <row r="4" spans="1:8" ht="15">
      <c r="A4" s="6" t="s">
        <v>8</v>
      </c>
      <c r="B4" s="4">
        <v>2</v>
      </c>
      <c r="C4" s="3">
        <v>0</v>
      </c>
      <c r="D4" s="3">
        <f aca="true" t="shared" si="0" ref="D4:D11">B4+C4</f>
        <v>2</v>
      </c>
      <c r="E4" s="8">
        <v>3678</v>
      </c>
      <c r="F4" s="14">
        <f>B4/E4*1000</f>
        <v>0.543773790103317</v>
      </c>
      <c r="G4" s="14">
        <f>C4/E4*1000</f>
        <v>0</v>
      </c>
      <c r="H4" s="17">
        <f>D4/E4*1000</f>
        <v>0.543773790103317</v>
      </c>
    </row>
    <row r="5" spans="1:8" ht="15">
      <c r="A5" s="6" t="s">
        <v>1</v>
      </c>
      <c r="B5" s="4">
        <v>8</v>
      </c>
      <c r="C5" s="3">
        <v>4</v>
      </c>
      <c r="D5" s="3">
        <f t="shared" si="0"/>
        <v>12</v>
      </c>
      <c r="E5" s="8">
        <v>2142</v>
      </c>
      <c r="F5" s="14">
        <f aca="true" t="shared" si="1" ref="F5:F11">B5/E5*1000</f>
        <v>3.734827264239029</v>
      </c>
      <c r="G5" s="14">
        <f aca="true" t="shared" si="2" ref="G5:G12">C5/E5*1000</f>
        <v>1.8674136321195145</v>
      </c>
      <c r="H5" s="17">
        <f aca="true" t="shared" si="3" ref="H5:H12">D5/E5*1000</f>
        <v>5.602240896358543</v>
      </c>
    </row>
    <row r="6" spans="1:8" ht="15">
      <c r="A6" s="6" t="s">
        <v>9</v>
      </c>
      <c r="B6" s="4">
        <v>3</v>
      </c>
      <c r="C6" s="3">
        <v>5</v>
      </c>
      <c r="D6" s="3">
        <f t="shared" si="0"/>
        <v>8</v>
      </c>
      <c r="E6" s="8">
        <v>1789</v>
      </c>
      <c r="F6" s="14">
        <f t="shared" si="1"/>
        <v>1.6769144773616547</v>
      </c>
      <c r="G6" s="14">
        <f t="shared" si="2"/>
        <v>2.794857462269424</v>
      </c>
      <c r="H6" s="17">
        <f t="shared" si="3"/>
        <v>4.471771939631079</v>
      </c>
    </row>
    <row r="7" spans="1:8" ht="15">
      <c r="A7" s="6" t="s">
        <v>10</v>
      </c>
      <c r="B7" s="4">
        <v>7</v>
      </c>
      <c r="C7" s="3">
        <v>4</v>
      </c>
      <c r="D7" s="3">
        <f t="shared" si="0"/>
        <v>11</v>
      </c>
      <c r="E7" s="8">
        <v>2476</v>
      </c>
      <c r="F7" s="14">
        <f t="shared" si="1"/>
        <v>2.827140549273021</v>
      </c>
      <c r="G7" s="14">
        <f t="shared" si="2"/>
        <v>1.6155088852988693</v>
      </c>
      <c r="H7" s="17">
        <f t="shared" si="3"/>
        <v>4.442649434571891</v>
      </c>
    </row>
    <row r="8" spans="1:8" ht="15">
      <c r="A8" s="6" t="s">
        <v>2</v>
      </c>
      <c r="B8" s="4">
        <v>6</v>
      </c>
      <c r="C8" s="3">
        <v>21</v>
      </c>
      <c r="D8" s="3">
        <f t="shared" si="0"/>
        <v>27</v>
      </c>
      <c r="E8" s="8">
        <v>2462</v>
      </c>
      <c r="F8" s="14">
        <f t="shared" si="1"/>
        <v>2.437043054427295</v>
      </c>
      <c r="G8" s="14">
        <f t="shared" si="2"/>
        <v>8.529650690495531</v>
      </c>
      <c r="H8" s="17">
        <f t="shared" si="3"/>
        <v>10.966693744922827</v>
      </c>
    </row>
    <row r="9" spans="1:8" ht="15">
      <c r="A9" s="6" t="s">
        <v>3</v>
      </c>
      <c r="B9" s="4">
        <v>10</v>
      </c>
      <c r="C9" s="3">
        <v>9</v>
      </c>
      <c r="D9" s="3">
        <f t="shared" si="0"/>
        <v>19</v>
      </c>
      <c r="E9" s="8">
        <v>3121</v>
      </c>
      <c r="F9" s="14">
        <f t="shared" si="1"/>
        <v>3.2041012495994874</v>
      </c>
      <c r="G9" s="14">
        <f t="shared" si="2"/>
        <v>2.8836911246395385</v>
      </c>
      <c r="H9" s="17">
        <f t="shared" si="3"/>
        <v>6.087792374239026</v>
      </c>
    </row>
    <row r="10" spans="1:8" ht="15.75" thickBot="1">
      <c r="A10" s="9" t="s">
        <v>0</v>
      </c>
      <c r="B10" s="10">
        <v>8</v>
      </c>
      <c r="C10" s="11">
        <v>14</v>
      </c>
      <c r="D10" s="11">
        <f t="shared" si="0"/>
        <v>22</v>
      </c>
      <c r="E10" s="15">
        <v>2722</v>
      </c>
      <c r="F10" s="16">
        <f t="shared" si="1"/>
        <v>2.9390154298310063</v>
      </c>
      <c r="G10" s="16">
        <f t="shared" si="2"/>
        <v>5.143277002204262</v>
      </c>
      <c r="H10" s="18">
        <f t="shared" si="3"/>
        <v>8.082292432035269</v>
      </c>
    </row>
    <row r="11" spans="1:8" ht="15.75" thickBot="1">
      <c r="A11" s="21" t="s">
        <v>11</v>
      </c>
      <c r="B11" s="22">
        <f>SUM(B4:B10)</f>
        <v>44</v>
      </c>
      <c r="C11" s="23">
        <f>SUM(C4:C10)</f>
        <v>57</v>
      </c>
      <c r="D11" s="24">
        <f t="shared" si="0"/>
        <v>101</v>
      </c>
      <c r="E11" s="25">
        <f>SUM(E4:E10)</f>
        <v>18390</v>
      </c>
      <c r="F11" s="28">
        <f t="shared" si="1"/>
        <v>2.392604676454595</v>
      </c>
      <c r="G11" s="28">
        <f t="shared" si="2"/>
        <v>3.099510603588907</v>
      </c>
      <c r="H11" s="29">
        <f t="shared" si="3"/>
        <v>5.492115280043502</v>
      </c>
    </row>
    <row r="12" spans="1:8" ht="16.5" thickBot="1">
      <c r="A12" s="26" t="s">
        <v>13</v>
      </c>
      <c r="B12" s="22">
        <v>571</v>
      </c>
      <c r="C12" s="23">
        <v>530</v>
      </c>
      <c r="D12" s="24">
        <v>1101</v>
      </c>
      <c r="E12" s="27">
        <v>301336</v>
      </c>
      <c r="F12" s="30">
        <f>B12/E12*1000</f>
        <v>1.8948947354448191</v>
      </c>
      <c r="G12" s="30">
        <f t="shared" si="2"/>
        <v>1.7588339926195342</v>
      </c>
      <c r="H12" s="31">
        <f t="shared" si="3"/>
        <v>3.6537287280643533</v>
      </c>
    </row>
    <row r="13" ht="15">
      <c r="A13" s="7"/>
    </row>
    <row r="14" ht="17.25">
      <c r="A14" t="s">
        <v>14</v>
      </c>
    </row>
    <row r="16" ht="15">
      <c r="A16" t="s">
        <v>18</v>
      </c>
    </row>
    <row r="25" spans="2:4" ht="15">
      <c r="B25" s="2"/>
      <c r="D25"/>
    </row>
  </sheetData>
  <sheetProtection/>
  <mergeCells count="2">
    <mergeCell ref="A1:H1"/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srebeschini</dc:creator>
  <cp:keywords/>
  <dc:description/>
  <cp:lastModifiedBy>mcestaro</cp:lastModifiedBy>
  <dcterms:created xsi:type="dcterms:W3CDTF">2010-07-13T13:14:40Z</dcterms:created>
  <dcterms:modified xsi:type="dcterms:W3CDTF">2011-05-05T07:34:08Z</dcterms:modified>
  <cp:category/>
  <cp:version/>
  <cp:contentType/>
  <cp:contentStatus/>
</cp:coreProperties>
</file>