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12" windowHeight="12792" activeTab="1"/>
  </bookViews>
  <sheets>
    <sheet name="benzo(a)pirene" sheetId="1" r:id="rId1"/>
    <sheet name="Info_benzo(a)pirene" sheetId="2" r:id="rId2"/>
  </sheets>
  <externalReferences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lzagolin</author>
  </authors>
  <commentList>
    <comment ref="O14" authorId="0">
      <text>
        <r>
          <rPr>
            <b/>
            <sz val="8"/>
            <rFont val="Tahoma"/>
            <family val="2"/>
          </rPr>
          <t xml:space="preserve">ARPAV: </t>
        </r>
        <r>
          <rPr>
            <sz val="8"/>
            <rFont val="Tahoma"/>
            <family val="2"/>
          </rPr>
          <t xml:space="preserve">il dato è stato aggiornato in data 13 agosto 2012.
</t>
        </r>
      </text>
    </comment>
  </commentList>
</comments>
</file>

<file path=xl/sharedStrings.xml><?xml version="1.0" encoding="utf-8"?>
<sst xmlns="http://schemas.openxmlformats.org/spreadsheetml/2006/main" count="678" uniqueCount="162">
  <si>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</si>
  <si>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-</t>
  </si>
  <si>
    <t>PARAMETRO</t>
  </si>
  <si>
    <t>BENZO(A)PIRENE</t>
  </si>
  <si>
    <t>Nome indicatore</t>
  </si>
  <si>
    <t>Unità di misura</t>
  </si>
  <si>
    <t>Metodo di elaborazione</t>
  </si>
  <si>
    <t>2006 - Benzo(a)pirene</t>
  </si>
  <si>
    <t>2007 - Benzo(a)pirene</t>
  </si>
  <si>
    <t>2005 - Benzo(a)pirene</t>
  </si>
  <si>
    <t>Tipologia stazione</t>
  </si>
  <si>
    <t>TU</t>
  </si>
  <si>
    <t>2008 - Benzo(a)pirene</t>
  </si>
  <si>
    <t>Belluno</t>
  </si>
  <si>
    <t>Feltre</t>
  </si>
  <si>
    <t>Padova</t>
  </si>
  <si>
    <t>PD_Arcella</t>
  </si>
  <si>
    <t xml:space="preserve">PD_Mandria </t>
  </si>
  <si>
    <t>Rovigo</t>
  </si>
  <si>
    <t>RO_Borsea</t>
  </si>
  <si>
    <t>Treviso</t>
  </si>
  <si>
    <t>TV_Via Lancieri</t>
  </si>
  <si>
    <t>Venezia</t>
  </si>
  <si>
    <t xml:space="preserve">VE_Parco Bissuola </t>
  </si>
  <si>
    <t xml:space="preserve">VE_Via Circonvallazione </t>
  </si>
  <si>
    <t>Verona</t>
  </si>
  <si>
    <t>Vicenza</t>
  </si>
  <si>
    <t>VI_Quartiere Italia</t>
  </si>
  <si>
    <t>IU</t>
  </si>
  <si>
    <t xml:space="preserve">PD_Granze </t>
  </si>
  <si>
    <r>
      <t>ng/m</t>
    </r>
    <r>
      <rPr>
        <vertAlign val="superscript"/>
        <sz val="9"/>
        <rFont val="Arial"/>
        <family val="2"/>
      </rPr>
      <t>3</t>
    </r>
  </si>
  <si>
    <t>Comune</t>
  </si>
  <si>
    <t>Provincia</t>
  </si>
  <si>
    <t>Stazione di monitoraggio</t>
  </si>
  <si>
    <t>Monselice</t>
  </si>
  <si>
    <t>IS</t>
  </si>
  <si>
    <t>Concordia Sagittaria</t>
  </si>
  <si>
    <t>VI_San Felice</t>
  </si>
  <si>
    <t>VR_Cason</t>
  </si>
  <si>
    <t>VR_Borgo Milano</t>
  </si>
  <si>
    <t>Dettaglio INDICATORI benzo(a)pirene</t>
  </si>
  <si>
    <t>Dettaglio STAZIONI di misura benzo(a)pirene</t>
  </si>
  <si>
    <t>Valore</t>
  </si>
  <si>
    <t>Riferimento legislativo</t>
  </si>
  <si>
    <t>Tipo di limite normativo</t>
  </si>
  <si>
    <t>Valore obiettivo</t>
  </si>
  <si>
    <r>
      <t>1 ng/m</t>
    </r>
    <r>
      <rPr>
        <vertAlign val="superscript"/>
        <sz val="9"/>
        <rFont val="Arial"/>
        <family val="2"/>
      </rPr>
      <t>3</t>
    </r>
  </si>
  <si>
    <t>Informazioni</t>
  </si>
  <si>
    <t>Dettaglio TIPOLOGIA STAZIONI</t>
  </si>
  <si>
    <t>Descrizione</t>
  </si>
  <si>
    <t>stazione non influenzata dal traffico o dalle attività industriali, posizionata in zona urbana, ovvero zona edificata in continuo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</si>
  <si>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</si>
  <si>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</si>
  <si>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</si>
  <si>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</si>
  <si>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</si>
  <si>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</si>
  <si>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</si>
  <si>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</si>
  <si>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t>Media annuale</t>
  </si>
  <si>
    <t>anni 2005 e 2006 con % di raccolta dati &lt; alla % prevista dall'allora vigente DM 25/11/94</t>
  </si>
  <si>
    <t>2009 - Benzo(a)pirene</t>
  </si>
  <si>
    <t>D.Lgs. 155/2010</t>
  </si>
  <si>
    <t>stazione di monitoraggio e monitor disattivati in data 24/06/2009</t>
  </si>
  <si>
    <t>Calcolo della media annuale dei valori medi giornalieri. Il D.Lgs. 155/2010 prevede una copertura superiore o uguale al 33% dei giorni nell'anno solare (equivalente a circa 120 giorni all'anno).</t>
  </si>
  <si>
    <t>TU/TU</t>
  </si>
  <si>
    <r>
      <t>TU/</t>
    </r>
    <r>
      <rPr>
        <sz val="9"/>
        <color indexed="12"/>
        <rFont val="Arial"/>
        <family val="2"/>
      </rPr>
      <t>TU</t>
    </r>
  </si>
  <si>
    <t>nel 2005 e nel 2006 la frequenza di campionamento del benzo(a)pirene è propria di una misurazione indicativa</t>
  </si>
  <si>
    <t>postazione di misura (non è una stazione fissa); nel 2005 la frequenza di campionamento del benzo(a)pirene è propria di una misurazione indicativa</t>
  </si>
  <si>
    <t>2002 - Benzo(a)pirene</t>
  </si>
  <si>
    <t>2003 - Benzo(a)pirene</t>
  </si>
  <si>
    <t>2004 - Benzo(a)pirene</t>
  </si>
  <si>
    <t>2010 - Benzo(a)pirene</t>
  </si>
  <si>
    <t>Codice identificativo stazione</t>
  </si>
  <si>
    <t>IT1594A</t>
  </si>
  <si>
    <t>IT1619A</t>
  </si>
  <si>
    <t>IT1880A</t>
  </si>
  <si>
    <t>IT1453A</t>
  </si>
  <si>
    <t>IT1214A</t>
  </si>
  <si>
    <t>IT1590A</t>
  </si>
  <si>
    <t>IT1831A</t>
  </si>
  <si>
    <t>IT0963A</t>
  </si>
  <si>
    <t>IT0444A</t>
  </si>
  <si>
    <t>IT1336A</t>
  </si>
  <si>
    <t>IT1343A</t>
  </si>
  <si>
    <t>IT1177A</t>
  </si>
  <si>
    <t>IT1838A</t>
  </si>
  <si>
    <t xml:space="preserve">Belluno </t>
  </si>
  <si>
    <t>Falcade</t>
  </si>
  <si>
    <t>Passo Valles</t>
  </si>
  <si>
    <t>IT1864A</t>
  </si>
  <si>
    <t>S.Giustina in Colle</t>
  </si>
  <si>
    <t>Monitoraggio attivato nel 2010.</t>
  </si>
  <si>
    <t>Badia Polesine</t>
  </si>
  <si>
    <t>VE_Via Fratelli Bandiera</t>
  </si>
  <si>
    <t>IT0443A</t>
  </si>
  <si>
    <t>Schio</t>
  </si>
  <si>
    <t>IT0663A</t>
  </si>
  <si>
    <t>Attivato monitor nel 2010.</t>
  </si>
  <si>
    <t>PD_aps1</t>
  </si>
  <si>
    <t>PD_aps2</t>
  </si>
  <si>
    <t>monitoraggio attivato nel 2009</t>
  </si>
  <si>
    <t>monitoraggio attivato nel 2008. Monitoraggio disattivato nel 2010</t>
  </si>
  <si>
    <t>2011 - Benzo(a)pirene</t>
  </si>
  <si>
    <t>Area Feltrina</t>
  </si>
  <si>
    <t>Area feltrina</t>
  </si>
  <si>
    <t>Monitoraggio attivato solo per il 2010</t>
  </si>
  <si>
    <t xml:space="preserve">VE_Via Tagliamento </t>
  </si>
  <si>
    <t>IT1862A</t>
  </si>
  <si>
    <t>IT2070A</t>
  </si>
  <si>
    <t>IT2071A</t>
  </si>
  <si>
    <t>IT2072A</t>
  </si>
  <si>
    <t>2012 - Benzo(a)pirene</t>
  </si>
  <si>
    <t>monitoraggio attivato nel 2010. Stazione di monitoraggio disattivata il 27/03/2012</t>
  </si>
  <si>
    <t>monitoraggio attivato nel 2008 Stazione disattivata il 02/04/2012</t>
  </si>
  <si>
    <t>monitoraggio attivato nel 2011 Monitor chiuso nel 2012</t>
  </si>
  <si>
    <t>VE_Malcontenta</t>
  </si>
  <si>
    <t>Monitoraggio attivato nel 2012</t>
  </si>
  <si>
    <t>IT1936A</t>
  </si>
  <si>
    <t>2013 - Benzo(a)pirene</t>
  </si>
  <si>
    <t>Boscochiesanuova</t>
  </si>
  <si>
    <t>IT1848A</t>
  </si>
  <si>
    <t>nel 2005 e nel 2006 la frequenza di campionamento del benzo(a)pirene è propria di una misurazione indicativa. Monitoraggio disattivato nel 2013</t>
  </si>
  <si>
    <t>monitoraggio attivato nel 2013.</t>
  </si>
  <si>
    <t>Este</t>
  </si>
  <si>
    <t>IT1871A</t>
  </si>
  <si>
    <t>2014 - Benzo(a)pirene</t>
  </si>
  <si>
    <t>2015 - Benzo(a)pirene</t>
  </si>
  <si>
    <t>BL_Parco Città di Bologna</t>
  </si>
  <si>
    <t>Cambiato nome dal 2016 (prima era BL-Città). Nel 2005 la frequenza di campionamento del benzo(a)pirene è propria di una misurazione indicativa</t>
  </si>
  <si>
    <t>VR_Giarol Grande</t>
  </si>
  <si>
    <t>Stazione attivata il 01/01/2016</t>
  </si>
  <si>
    <t>IT2243A</t>
  </si>
  <si>
    <t>2016 - Benzo(a)pirene</t>
  </si>
  <si>
    <t>2017 - Benzo(a)pirene</t>
  </si>
  <si>
    <t>Monitoraggio attivato nel 2010. Dal 2017 la stazione ha cambiato denominazione in Alta Padovana</t>
  </si>
  <si>
    <r>
      <t xml:space="preserve">monitoraggio attivato in data 01/01/2008; stazione IU in Via Argine Destro. Nel 2011 non raggiunge  i requisiti di qualità del dato.  Monitor disattivato il 23/10/2012. </t>
    </r>
    <r>
      <rPr>
        <sz val="9"/>
        <color indexed="8"/>
        <rFont val="Arial"/>
        <family val="2"/>
      </rPr>
      <t>Riattivazione misura BaP dal 2017 presso la nuova stazione sita in Via Madre Teresa di Calcutta</t>
    </r>
  </si>
  <si>
    <t>Alta Padovana</t>
  </si>
  <si>
    <t>2018 - Benzo(a)pirene</t>
  </si>
  <si>
    <t>2019 - Benzo(a)pirene</t>
  </si>
  <si>
    <t>Pederobba</t>
  </si>
  <si>
    <t>monitoraggio BaP attivato nel 2019</t>
  </si>
  <si>
    <t>2020 - Benzo(a)pirene</t>
  </si>
  <si>
    <t>San Donà di Piave</t>
  </si>
  <si>
    <t>IT1222A</t>
  </si>
  <si>
    <t>FU</t>
  </si>
  <si>
    <t>FU/FS</t>
  </si>
  <si>
    <t>FR</t>
  </si>
  <si>
    <t>IU/FU</t>
  </si>
  <si>
    <t>FS</t>
  </si>
  <si>
    <t xml:space="preserve">nel 2005 la frequenza di campionamento del benzo(a)pirene è propria di una misurazione indicativa. Rinominata come "Area Feltrina" nel 2010 dall'originale denominazione "Feltre". Ridefinito come fondo suburbano nel 2011 (prima era considerato BR). </t>
  </si>
  <si>
    <t xml:space="preserve">Stazione disattivata il 31/12/2015. Ridefinito come fondo suburbano nel 2011 (prima era classificato BR). </t>
  </si>
  <si>
    <t>Fondo urbano</t>
  </si>
  <si>
    <t>Fondo suburbano</t>
  </si>
  <si>
    <t>Fondo rurale</t>
  </si>
  <si>
    <t>Monitoraggio attivato nel 2020</t>
  </si>
  <si>
    <t>2021 - Benzo(a)pirene</t>
  </si>
  <si>
    <t>Punta Fusina</t>
  </si>
  <si>
    <t>VE_Punta Fusina</t>
  </si>
  <si>
    <t>Stazione attivata nel 2021 in convenzione con AdSPMAS</t>
  </si>
  <si>
    <r>
      <t xml:space="preserve">disattivata la stazione TU di Via T. Aspetti il 26/10/2007 e riattivata ancora come stazione TU in Via Guido Reni in data 01/12/2007 (dati in blu); </t>
    </r>
    <r>
      <rPr>
        <b/>
        <sz val="9"/>
        <rFont val="Arial"/>
        <family val="2"/>
      </rPr>
      <t>disattivata misura B(a)p nel 2021</t>
    </r>
  </si>
  <si>
    <t>2022 - Benzo(a)pirene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</si>
</sst>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0.0000"/>
    <numFmt numFmtId="200" formatCode="0.000"/>
    <numFmt numFmtId="201" formatCode="0.00000000"/>
    <numFmt numFmtId="202" formatCode="0.0000000"/>
    <numFmt numFmtId="203" formatCode="0.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198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98" fontId="4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98" fontId="4" fillId="0" borderId="11" xfId="0" applyNumberFormat="1" applyFont="1" applyFill="1" applyBorder="1" applyAlignment="1">
      <alignment horizontal="center"/>
    </xf>
    <xf numFmtId="0" fontId="4" fillId="0" borderId="10" xfId="42" applyFont="1" applyFill="1" applyBorder="1" applyAlignment="1">
      <alignment horizontal="center"/>
      <protection/>
    </xf>
    <xf numFmtId="0" fontId="4" fillId="0" borderId="10" xfId="42" applyFont="1" applyFill="1" applyBorder="1" applyAlignment="1">
      <alignment horizontal="left"/>
      <protection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198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left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98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98" fontId="7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9" fontId="0" fillId="0" borderId="0" xfId="49" applyFont="1" applyAlignment="1">
      <alignment/>
    </xf>
    <xf numFmtId="198" fontId="8" fillId="0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98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98" fontId="4" fillId="0" borderId="10" xfId="0" applyNumberFormat="1" applyFont="1" applyBorder="1" applyAlignment="1">
      <alignment horizontal="center"/>
    </xf>
    <xf numFmtId="198" fontId="4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198" fontId="0" fillId="0" borderId="10" xfId="0" applyNumberFormat="1" applyBorder="1" applyAlignment="1">
      <alignment horizontal="center"/>
    </xf>
    <xf numFmtId="198" fontId="7" fillId="0" borderId="10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QA_UQA\PRATICHE\REP_220101_UQA_ORAR_113UQA22_Relazione_Regionale_QA_2021\Indicatori%20ed%20elaborazioni\TABELLA%20INDICATORI%20QA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QA\UQA\PRATICHE\REP_230101_UQA_ORAR_9UQA23_Relazione_Regionale_QA_2022\Indicatori%20ed%20elaborazioni\TABELLA%20INDICATORI%20QA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Metalli"/>
      <sheetName val="PM Benzene BaP"/>
      <sheetName val="COD EO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  <sheetDataSet>
      <sheetData sheetId="1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70</v>
          </cell>
          <cell r="G3">
            <v>33</v>
          </cell>
          <cell r="H3">
            <v>360</v>
          </cell>
          <cell r="I3" t="str">
            <v>Automatico</v>
          </cell>
          <cell r="J3" t="str">
            <v>n.d.</v>
          </cell>
          <cell r="K3" t="str">
            <v>n.d.</v>
          </cell>
          <cell r="L3" t="str">
            <v>n.d.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>
            <v>61</v>
          </cell>
          <cell r="G4">
            <v>31</v>
          </cell>
          <cell r="H4">
            <v>348</v>
          </cell>
          <cell r="I4" t="str">
            <v>Automatico</v>
          </cell>
          <cell r="J4">
            <v>23</v>
          </cell>
          <cell r="K4">
            <v>346</v>
          </cell>
          <cell r="L4" t="str">
            <v>Automatico</v>
          </cell>
          <cell r="M4">
            <v>1.1</v>
          </cell>
          <cell r="N4">
            <v>55</v>
          </cell>
          <cell r="O4" t="str">
            <v>fiale</v>
          </cell>
          <cell r="P4">
            <v>1.1</v>
          </cell>
          <cell r="Q4">
            <v>136</v>
          </cell>
          <cell r="R4" t="str">
            <v>HPLC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70</v>
          </cell>
          <cell r="G5">
            <v>34</v>
          </cell>
          <cell r="H5">
            <v>356</v>
          </cell>
          <cell r="I5" t="str">
            <v>Automatico</v>
          </cell>
          <cell r="J5" t="str">
            <v>n.d.</v>
          </cell>
          <cell r="K5" t="str">
            <v>n.d.</v>
          </cell>
          <cell r="L5" t="str">
            <v>n.d.</v>
          </cell>
          <cell r="P5">
            <v>1</v>
          </cell>
          <cell r="Q5">
            <v>133</v>
          </cell>
          <cell r="R5" t="str">
            <v>HPLC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75</v>
          </cell>
          <cell r="G6">
            <v>35</v>
          </cell>
          <cell r="H6">
            <v>353</v>
          </cell>
          <cell r="I6" t="str">
            <v>Automatico</v>
          </cell>
          <cell r="J6">
            <v>25</v>
          </cell>
          <cell r="K6">
            <v>346</v>
          </cell>
          <cell r="L6" t="str">
            <v>Automatico</v>
          </cell>
          <cell r="P6">
            <v>1</v>
          </cell>
          <cell r="Q6">
            <v>132</v>
          </cell>
          <cell r="R6" t="str">
            <v>HPLC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60</v>
          </cell>
          <cell r="G7">
            <v>32</v>
          </cell>
          <cell r="H7">
            <v>359</v>
          </cell>
          <cell r="I7" t="str">
            <v>Automatico</v>
          </cell>
          <cell r="J7">
            <v>24</v>
          </cell>
          <cell r="K7">
            <v>357</v>
          </cell>
          <cell r="L7" t="str">
            <v>Automatico</v>
          </cell>
          <cell r="P7">
            <v>1</v>
          </cell>
          <cell r="Q7">
            <v>133</v>
          </cell>
          <cell r="R7" t="str">
            <v>HPLC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>
            <v>37</v>
          </cell>
          <cell r="G8">
            <v>25</v>
          </cell>
          <cell r="H8">
            <v>357</v>
          </cell>
          <cell r="I8" t="str">
            <v>Automatico</v>
          </cell>
          <cell r="J8" t="str">
            <v>n.d.</v>
          </cell>
          <cell r="K8" t="str">
            <v>n.d.</v>
          </cell>
          <cell r="L8" t="str">
            <v>n.d.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>
            <v>47</v>
          </cell>
          <cell r="G9">
            <v>29</v>
          </cell>
          <cell r="H9">
            <v>353</v>
          </cell>
          <cell r="I9" t="str">
            <v>Automatico</v>
          </cell>
          <cell r="J9">
            <v>17</v>
          </cell>
          <cell r="K9">
            <v>356</v>
          </cell>
          <cell r="L9" t="str">
            <v>Automatico</v>
          </cell>
          <cell r="P9">
            <v>0.6</v>
          </cell>
          <cell r="Q9">
            <v>133</v>
          </cell>
          <cell r="R9" t="str">
            <v>HPLC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45</v>
          </cell>
          <cell r="G10">
            <v>27</v>
          </cell>
          <cell r="H10">
            <v>349</v>
          </cell>
          <cell r="I10" t="str">
            <v>Automatico</v>
          </cell>
          <cell r="J10">
            <v>17</v>
          </cell>
          <cell r="K10">
            <v>349</v>
          </cell>
          <cell r="L10" t="str">
            <v>Automatico</v>
          </cell>
          <cell r="P10">
            <v>0.5</v>
          </cell>
          <cell r="Q10">
            <v>132</v>
          </cell>
          <cell r="R10" t="str">
            <v>HPLC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>
            <v>64</v>
          </cell>
          <cell r="G11">
            <v>32</v>
          </cell>
          <cell r="H11">
            <v>348</v>
          </cell>
          <cell r="I11" t="str">
            <v>Gravimetrico</v>
          </cell>
          <cell r="J11" t="str">
            <v>n.d.</v>
          </cell>
          <cell r="K11" t="str">
            <v>n.d.</v>
          </cell>
          <cell r="L11" t="str">
            <v>n.d.</v>
          </cell>
          <cell r="P11">
            <v>1.6</v>
          </cell>
          <cell r="Q11">
            <v>126</v>
          </cell>
          <cell r="R11" t="str">
            <v>HPLC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56</v>
          </cell>
          <cell r="G12">
            <v>32</v>
          </cell>
          <cell r="H12">
            <v>361</v>
          </cell>
          <cell r="I12" t="str">
            <v>Automatico</v>
          </cell>
          <cell r="J12" t="str">
            <v>n.d.</v>
          </cell>
          <cell r="K12" t="str">
            <v>n.d.</v>
          </cell>
          <cell r="L12" t="str">
            <v>n.d.</v>
          </cell>
          <cell r="M12">
            <v>0.7</v>
          </cell>
          <cell r="N12">
            <v>8718</v>
          </cell>
          <cell r="O12" t="str">
            <v>BTEX</v>
          </cell>
        </row>
        <row r="13">
          <cell r="A13" t="str">
            <v>IT2243A</v>
          </cell>
          <cell r="B13" t="str">
            <v>PdV D</v>
          </cell>
          <cell r="C13" t="str">
            <v>VR-Giarol Grande</v>
          </cell>
          <cell r="D13" t="str">
            <v>Verona</v>
          </cell>
          <cell r="E13" t="str">
            <v>BS</v>
          </cell>
          <cell r="F13">
            <v>59</v>
          </cell>
          <cell r="G13">
            <v>33</v>
          </cell>
          <cell r="H13">
            <v>350</v>
          </cell>
          <cell r="I13" t="str">
            <v>Automatico</v>
          </cell>
          <cell r="J13">
            <v>18</v>
          </cell>
          <cell r="K13">
            <v>335</v>
          </cell>
          <cell r="L13" t="str">
            <v>Automatico</v>
          </cell>
          <cell r="P13">
            <v>0.4</v>
          </cell>
          <cell r="Q13">
            <v>131</v>
          </cell>
          <cell r="R13" t="str">
            <v>HPLC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  <cell r="F14">
            <v>61</v>
          </cell>
          <cell r="G14">
            <v>29</v>
          </cell>
          <cell r="H14">
            <v>346</v>
          </cell>
          <cell r="I14" t="str">
            <v>Automatico</v>
          </cell>
          <cell r="J14" t="str">
            <v>n.d.</v>
          </cell>
          <cell r="K14" t="str">
            <v>n.d.</v>
          </cell>
          <cell r="L14" t="str">
            <v>n.d.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TU</v>
          </cell>
          <cell r="F15">
            <v>73</v>
          </cell>
          <cell r="G15">
            <v>35</v>
          </cell>
          <cell r="H15">
            <v>360</v>
          </cell>
          <cell r="I15" t="str">
            <v>Automatico</v>
          </cell>
          <cell r="J15" t="str">
            <v>n.d.</v>
          </cell>
          <cell r="K15" t="str">
            <v>n.d.</v>
          </cell>
          <cell r="L15" t="str">
            <v>n.d.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4</v>
          </cell>
          <cell r="G16">
            <v>17</v>
          </cell>
          <cell r="H16">
            <v>353</v>
          </cell>
          <cell r="I16" t="str">
            <v>Automatico</v>
          </cell>
          <cell r="J16" t="str">
            <v>n.d.</v>
          </cell>
          <cell r="K16" t="str">
            <v>n.d.</v>
          </cell>
          <cell r="L16" t="str">
            <v>n.d.</v>
          </cell>
          <cell r="P16">
            <v>0.2</v>
          </cell>
          <cell r="Q16">
            <v>133</v>
          </cell>
          <cell r="R16" t="str">
            <v>HPLC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  <cell r="F17">
            <v>65</v>
          </cell>
          <cell r="G17">
            <v>32</v>
          </cell>
          <cell r="H17">
            <v>363</v>
          </cell>
          <cell r="I17" t="str">
            <v>Automatico</v>
          </cell>
          <cell r="J17">
            <v>23</v>
          </cell>
          <cell r="K17">
            <v>349</v>
          </cell>
          <cell r="L17" t="str">
            <v>Gravimetrico</v>
          </cell>
          <cell r="M17">
            <v>0.9</v>
          </cell>
          <cell r="N17">
            <v>8699</v>
          </cell>
          <cell r="O17" t="str">
            <v>BTEX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>
            <v>65</v>
          </cell>
          <cell r="G18">
            <v>31</v>
          </cell>
          <cell r="H18">
            <v>358</v>
          </cell>
          <cell r="I18" t="str">
            <v>Automatico</v>
          </cell>
          <cell r="J18" t="str">
            <v>n.d.</v>
          </cell>
          <cell r="K18" t="str">
            <v>n.d.</v>
          </cell>
          <cell r="L18" t="str">
            <v>n.d.</v>
          </cell>
          <cell r="P18">
            <v>0.6</v>
          </cell>
          <cell r="Q18">
            <v>131</v>
          </cell>
          <cell r="R18" t="str">
            <v>HPLC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  <cell r="F19">
            <v>28</v>
          </cell>
          <cell r="G19">
            <v>25</v>
          </cell>
          <cell r="H19">
            <v>362</v>
          </cell>
          <cell r="I19" t="str">
            <v>Automatico</v>
          </cell>
          <cell r="J19" t="str">
            <v>n.d.</v>
          </cell>
          <cell r="K19" t="str">
            <v>n.d.</v>
          </cell>
          <cell r="L19" t="str">
            <v>n.d.</v>
          </cell>
          <cell r="M19">
            <v>0.7</v>
          </cell>
          <cell r="N19">
            <v>8556</v>
          </cell>
          <cell r="O19" t="str">
            <v>BTEX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62</v>
          </cell>
          <cell r="G20">
            <v>32</v>
          </cell>
          <cell r="H20">
            <v>357</v>
          </cell>
          <cell r="I20" t="str">
            <v>Automatico</v>
          </cell>
          <cell r="J20" t="str">
            <v>n.d.</v>
          </cell>
          <cell r="K20" t="str">
            <v>n.d.</v>
          </cell>
          <cell r="L20" t="str">
            <v>n.d.</v>
          </cell>
          <cell r="P20">
            <v>0.6</v>
          </cell>
          <cell r="Q20">
            <v>132</v>
          </cell>
          <cell r="R20" t="str">
            <v>HPLC</v>
          </cell>
        </row>
        <row r="21">
          <cell r="A21" t="str">
            <v>IT1594A</v>
          </cell>
          <cell r="B21" t="str">
            <v>PdV D</v>
          </cell>
          <cell r="C21" t="str">
            <v>BL_Parco Città Bologna</v>
          </cell>
          <cell r="D21" t="str">
            <v>Belluno</v>
          </cell>
          <cell r="E21" t="str">
            <v>BU</v>
          </cell>
          <cell r="F21">
            <v>6</v>
          </cell>
          <cell r="G21">
            <v>19</v>
          </cell>
          <cell r="H21">
            <v>362</v>
          </cell>
          <cell r="I21" t="str">
            <v>Automatico</v>
          </cell>
          <cell r="J21">
            <v>14</v>
          </cell>
          <cell r="K21">
            <v>363</v>
          </cell>
          <cell r="L21" t="str">
            <v>Gravimetrico</v>
          </cell>
          <cell r="P21">
            <v>1</v>
          </cell>
          <cell r="Q21">
            <v>138</v>
          </cell>
          <cell r="R21" t="str">
            <v>HPLC</v>
          </cell>
        </row>
        <row r="22">
          <cell r="A22" t="str">
            <v>IT2245A</v>
          </cell>
          <cell r="B22" t="str">
            <v>PdV D</v>
          </cell>
          <cell r="C22" t="str">
            <v>BL_La Cerva</v>
          </cell>
          <cell r="D22" t="str">
            <v>Belluno</v>
          </cell>
          <cell r="E22" t="str">
            <v>TU</v>
          </cell>
          <cell r="F22">
            <v>9</v>
          </cell>
          <cell r="G22">
            <v>22</v>
          </cell>
          <cell r="H22">
            <v>362</v>
          </cell>
          <cell r="I22" t="str">
            <v>Automatico</v>
          </cell>
          <cell r="J22" t="str">
            <v>n.d.</v>
          </cell>
          <cell r="K22" t="str">
            <v>n.d.</v>
          </cell>
          <cell r="L22" t="str">
            <v>n.d.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>
            <v>9</v>
          </cell>
          <cell r="G23">
            <v>21</v>
          </cell>
          <cell r="H23">
            <v>361</v>
          </cell>
          <cell r="I23" t="str">
            <v>Automatico</v>
          </cell>
          <cell r="J23">
            <v>16</v>
          </cell>
          <cell r="K23">
            <v>361</v>
          </cell>
          <cell r="L23" t="str">
            <v>Automatico</v>
          </cell>
          <cell r="M23">
            <v>1</v>
          </cell>
          <cell r="N23">
            <v>8610</v>
          </cell>
          <cell r="O23" t="str">
            <v>BTEX</v>
          </cell>
          <cell r="P23">
            <v>1.9</v>
          </cell>
          <cell r="Q23">
            <v>135</v>
          </cell>
          <cell r="R23" t="str">
            <v>HPLC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  <cell r="F24">
            <v>5</v>
          </cell>
          <cell r="G24">
            <v>13</v>
          </cell>
          <cell r="H24">
            <v>361</v>
          </cell>
          <cell r="I24" t="str">
            <v>Automatico</v>
          </cell>
          <cell r="J24" t="str">
            <v>n.d.</v>
          </cell>
          <cell r="K24" t="str">
            <v>n.d.</v>
          </cell>
          <cell r="L24" t="str">
            <v>n.d.</v>
          </cell>
          <cell r="M24">
            <v>0.6</v>
          </cell>
          <cell r="N24">
            <v>57</v>
          </cell>
          <cell r="O24" t="str">
            <v>fiale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>
            <v>55</v>
          </cell>
          <cell r="G25">
            <v>29</v>
          </cell>
          <cell r="H25">
            <v>365</v>
          </cell>
          <cell r="I25" t="str">
            <v>Automatico</v>
          </cell>
          <cell r="J25">
            <v>20</v>
          </cell>
          <cell r="K25">
            <v>338</v>
          </cell>
          <cell r="L25" t="str">
            <v>Automatico</v>
          </cell>
          <cell r="M25">
            <v>1.2</v>
          </cell>
          <cell r="N25">
            <v>8373</v>
          </cell>
          <cell r="O25" t="str">
            <v>BTEX</v>
          </cell>
          <cell r="P25">
            <v>1.2</v>
          </cell>
          <cell r="Q25">
            <v>135</v>
          </cell>
          <cell r="R25" t="str">
            <v>HPLC</v>
          </cell>
        </row>
        <row r="26">
          <cell r="A26" t="str">
            <v>IT2231A</v>
          </cell>
          <cell r="B26" t="str">
            <v>PdV D</v>
          </cell>
          <cell r="C26" t="str">
            <v>TV-Strada S. Agnese</v>
          </cell>
          <cell r="D26" t="str">
            <v>Treviso</v>
          </cell>
          <cell r="E26" t="str">
            <v>TU</v>
          </cell>
          <cell r="F26">
            <v>66</v>
          </cell>
          <cell r="G26">
            <v>34</v>
          </cell>
          <cell r="H26">
            <v>353</v>
          </cell>
          <cell r="I26" t="str">
            <v>Automatico</v>
          </cell>
          <cell r="J26" t="str">
            <v>n.d.</v>
          </cell>
          <cell r="K26" t="str">
            <v>n.d.</v>
          </cell>
          <cell r="L26" t="str">
            <v>n.d.</v>
          </cell>
        </row>
        <row r="27">
          <cell r="A27" t="str">
            <v>IT1328A</v>
          </cell>
          <cell r="B27" t="str">
            <v>PdV D</v>
          </cell>
          <cell r="C27" t="str">
            <v>Conegliano</v>
          </cell>
          <cell r="D27" t="str">
            <v>Conegliano</v>
          </cell>
          <cell r="E27" t="str">
            <v>BU</v>
          </cell>
          <cell r="F27">
            <v>16</v>
          </cell>
          <cell r="G27">
            <v>23</v>
          </cell>
          <cell r="H27">
            <v>343</v>
          </cell>
          <cell r="I27" t="str">
            <v>Automatico</v>
          </cell>
          <cell r="J27">
            <v>19</v>
          </cell>
          <cell r="K27">
            <v>351</v>
          </cell>
          <cell r="L27" t="str">
            <v>Gravimetrico</v>
          </cell>
        </row>
        <row r="28">
          <cell r="A28">
            <v>99913</v>
          </cell>
          <cell r="B28" t="str">
            <v>altro</v>
          </cell>
          <cell r="C28" t="str">
            <v>Pederobba</v>
          </cell>
          <cell r="D28" t="str">
            <v>Pederobba</v>
          </cell>
          <cell r="E28" t="str">
            <v>BU</v>
          </cell>
          <cell r="F28">
            <v>43</v>
          </cell>
          <cell r="G28">
            <v>26</v>
          </cell>
          <cell r="H28">
            <v>359</v>
          </cell>
          <cell r="I28" t="str">
            <v>Automatico</v>
          </cell>
          <cell r="J28">
            <v>14</v>
          </cell>
          <cell r="K28">
            <v>360</v>
          </cell>
          <cell r="L28" t="str">
            <v>Automatico</v>
          </cell>
          <cell r="P28">
            <v>0.9</v>
          </cell>
          <cell r="Q28">
            <v>128</v>
          </cell>
          <cell r="R28" t="str">
            <v>HPCL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>
            <v>38</v>
          </cell>
          <cell r="G29">
            <v>25</v>
          </cell>
          <cell r="H29">
            <v>364</v>
          </cell>
          <cell r="I29" t="str">
            <v>Automatico</v>
          </cell>
          <cell r="J29">
            <v>19</v>
          </cell>
          <cell r="K29">
            <v>361</v>
          </cell>
          <cell r="L29" t="str">
            <v>Automatico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60</v>
          </cell>
          <cell r="G30">
            <v>32</v>
          </cell>
          <cell r="H30">
            <v>358</v>
          </cell>
          <cell r="I30" t="str">
            <v>Automatico</v>
          </cell>
          <cell r="J30" t="str">
            <v>n.d.</v>
          </cell>
          <cell r="K30" t="str">
            <v>n.d.</v>
          </cell>
          <cell r="L30" t="str">
            <v>n.d.</v>
          </cell>
          <cell r="M30">
            <v>1.2</v>
          </cell>
          <cell r="N30">
            <v>8091</v>
          </cell>
          <cell r="O30" t="str">
            <v>BTEX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>
            <v>58</v>
          </cell>
          <cell r="G31">
            <v>31</v>
          </cell>
          <cell r="H31">
            <v>358</v>
          </cell>
          <cell r="I31" t="str">
            <v>Automatico</v>
          </cell>
          <cell r="J31">
            <v>23</v>
          </cell>
          <cell r="K31">
            <v>359</v>
          </cell>
          <cell r="L31" t="str">
            <v>Automatico</v>
          </cell>
          <cell r="P31">
            <v>0.8</v>
          </cell>
          <cell r="Q31">
            <v>131</v>
          </cell>
          <cell r="R31" t="str">
            <v>HPLC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>
            <v>57</v>
          </cell>
          <cell r="G32">
            <v>33</v>
          </cell>
          <cell r="H32">
            <v>360</v>
          </cell>
          <cell r="I32" t="str">
            <v>Automatico</v>
          </cell>
          <cell r="J32">
            <v>23</v>
          </cell>
          <cell r="K32">
            <v>355</v>
          </cell>
          <cell r="L32" t="str">
            <v>Automatico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  <cell r="F33" t="str">
            <v>n.d.</v>
          </cell>
          <cell r="G33" t="str">
            <v>n.d.</v>
          </cell>
          <cell r="H33" t="str">
            <v>n.d.</v>
          </cell>
          <cell r="I33" t="str">
            <v>n.d.</v>
          </cell>
          <cell r="J33" t="str">
            <v>n.d.</v>
          </cell>
          <cell r="K33" t="str">
            <v>n.d.</v>
          </cell>
          <cell r="L33" t="str">
            <v>n.d.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  <cell r="F34" t="str">
            <v>n.d.</v>
          </cell>
          <cell r="G34" t="str">
            <v>n.d.</v>
          </cell>
          <cell r="H34" t="str">
            <v>n.d.</v>
          </cell>
          <cell r="I34" t="str">
            <v>n.d.</v>
          </cell>
          <cell r="J34" t="str">
            <v>n.d.</v>
          </cell>
          <cell r="K34" t="str">
            <v>n.d.</v>
          </cell>
          <cell r="L34" t="str">
            <v>n.d.</v>
          </cell>
          <cell r="M34">
            <v>0.9</v>
          </cell>
          <cell r="N34">
            <v>8491</v>
          </cell>
          <cell r="O34" t="str">
            <v>BTEX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  <cell r="F35" t="str">
            <v>n.d.</v>
          </cell>
          <cell r="G35" t="str">
            <v>n.d.</v>
          </cell>
          <cell r="H35" t="str">
            <v>n.d.</v>
          </cell>
          <cell r="I35" t="str">
            <v>n.d.</v>
          </cell>
          <cell r="J35">
            <v>15</v>
          </cell>
          <cell r="K35">
            <v>354</v>
          </cell>
          <cell r="L35" t="str">
            <v>Automatico</v>
          </cell>
        </row>
        <row r="36">
          <cell r="A36" t="str">
            <v>IT2320A</v>
          </cell>
          <cell r="B36" t="str">
            <v>PdV I</v>
          </cell>
          <cell r="C36" t="str">
            <v>Zermeghedo</v>
          </cell>
          <cell r="D36" t="str">
            <v>Zermeghedo</v>
          </cell>
          <cell r="E36" t="str">
            <v>IS</v>
          </cell>
          <cell r="F36" t="str">
            <v>n.d.</v>
          </cell>
          <cell r="G36" t="str">
            <v>n.d.</v>
          </cell>
          <cell r="H36" t="str">
            <v>n.d.</v>
          </cell>
          <cell r="I36" t="str">
            <v>n.d.</v>
          </cell>
          <cell r="J36" t="str">
            <v>n.d.</v>
          </cell>
          <cell r="K36" t="str">
            <v>n.d.</v>
          </cell>
          <cell r="L36" t="str">
            <v>n.d.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>
            <v>21</v>
          </cell>
          <cell r="G37">
            <v>24</v>
          </cell>
          <cell r="H37">
            <v>359</v>
          </cell>
          <cell r="I37" t="str">
            <v>Automatico</v>
          </cell>
          <cell r="J37">
            <v>18</v>
          </cell>
          <cell r="K37">
            <v>357</v>
          </cell>
          <cell r="L37" t="str">
            <v>Automatico</v>
          </cell>
          <cell r="M37">
            <v>0.6</v>
          </cell>
          <cell r="N37">
            <v>8515</v>
          </cell>
          <cell r="O37" t="str">
            <v>BTEX</v>
          </cell>
          <cell r="P37">
            <v>0.7</v>
          </cell>
          <cell r="Q37">
            <v>133</v>
          </cell>
          <cell r="R37" t="str">
            <v>HPLC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53</v>
          </cell>
          <cell r="G38">
            <v>29</v>
          </cell>
          <cell r="H38">
            <v>353</v>
          </cell>
          <cell r="I38" t="str">
            <v>Automatico</v>
          </cell>
          <cell r="J38">
            <v>23</v>
          </cell>
          <cell r="K38">
            <v>343</v>
          </cell>
          <cell r="L38" t="str">
            <v>Gravimetrico</v>
          </cell>
          <cell r="M38">
            <v>1.1</v>
          </cell>
          <cell r="N38">
            <v>8406</v>
          </cell>
          <cell r="O38" t="str">
            <v>BTEX</v>
          </cell>
          <cell r="P38">
            <v>0.8</v>
          </cell>
          <cell r="Q38">
            <v>135</v>
          </cell>
          <cell r="R38" t="str">
            <v>HPLC</v>
          </cell>
        </row>
        <row r="39">
          <cell r="A39" t="str">
            <v>IT0448A</v>
          </cell>
          <cell r="B39" t="str">
            <v>PdV D</v>
          </cell>
          <cell r="C39" t="str">
            <v>Sacca Fisola</v>
          </cell>
          <cell r="D39" t="str">
            <v>Venezia</v>
          </cell>
          <cell r="E39" t="str">
            <v>BU</v>
          </cell>
          <cell r="F39">
            <v>53</v>
          </cell>
          <cell r="G39">
            <v>31</v>
          </cell>
          <cell r="H39">
            <v>360</v>
          </cell>
          <cell r="I39" t="str">
            <v>Automatico</v>
          </cell>
          <cell r="J39" t="str">
            <v>n.d.</v>
          </cell>
          <cell r="K39" t="str">
            <v>n.d.</v>
          </cell>
          <cell r="L39" t="str">
            <v>n.d.</v>
          </cell>
          <cell r="M39" t="str">
            <v>n.d.</v>
          </cell>
          <cell r="N39" t="str">
            <v>n.d.</v>
          </cell>
          <cell r="O39" t="str">
            <v>n.d.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>
            <v>70</v>
          </cell>
          <cell r="G40">
            <v>34</v>
          </cell>
          <cell r="H40">
            <v>362</v>
          </cell>
          <cell r="I40" t="str">
            <v>Automatico</v>
          </cell>
          <cell r="J40" t="str">
            <v>n.d.</v>
          </cell>
          <cell r="K40" t="str">
            <v>n.d.</v>
          </cell>
          <cell r="L40" t="str">
            <v>n.d.</v>
          </cell>
          <cell r="M40" t="str">
            <v>n.d.</v>
          </cell>
          <cell r="N40" t="str">
            <v>n.d.</v>
          </cell>
          <cell r="O40" t="str">
            <v>n.d.</v>
          </cell>
        </row>
        <row r="41">
          <cell r="A41" t="str">
            <v>IT2319A</v>
          </cell>
          <cell r="B41" t="str">
            <v>PdV D</v>
          </cell>
          <cell r="C41" t="str">
            <v>VE - Rio Novo</v>
          </cell>
          <cell r="D41" t="str">
            <v>Venezia</v>
          </cell>
          <cell r="E41" t="str">
            <v>TU</v>
          </cell>
          <cell r="F41">
            <v>51</v>
          </cell>
          <cell r="G41">
            <v>30</v>
          </cell>
          <cell r="H41">
            <v>365</v>
          </cell>
          <cell r="I41" t="str">
            <v>Automatico</v>
          </cell>
          <cell r="J41">
            <v>22</v>
          </cell>
          <cell r="K41">
            <v>348</v>
          </cell>
          <cell r="L41" t="str">
            <v>Gravimetrico</v>
          </cell>
          <cell r="M41" t="str">
            <v>n.d.</v>
          </cell>
          <cell r="N41" t="str">
            <v>n.d.</v>
          </cell>
          <cell r="O41" t="str">
            <v>n.d.</v>
          </cell>
        </row>
        <row r="42">
          <cell r="A42" t="str">
            <v>IT1936A</v>
          </cell>
          <cell r="B42" t="str">
            <v>PdV I</v>
          </cell>
          <cell r="C42" t="str">
            <v>VE_Via Malcontenta</v>
          </cell>
          <cell r="D42" t="str">
            <v>Venezia</v>
          </cell>
          <cell r="E42" t="str">
            <v>IS</v>
          </cell>
          <cell r="F42">
            <v>67</v>
          </cell>
          <cell r="G42">
            <v>32</v>
          </cell>
          <cell r="H42">
            <v>362</v>
          </cell>
          <cell r="I42" t="str">
            <v>Automatico</v>
          </cell>
          <cell r="J42">
            <v>22</v>
          </cell>
          <cell r="K42">
            <v>361</v>
          </cell>
          <cell r="L42" t="str">
            <v>Automatico</v>
          </cell>
          <cell r="M42" t="str">
            <v>n.d.</v>
          </cell>
          <cell r="N42" t="str">
            <v>n.d.</v>
          </cell>
          <cell r="O42" t="str">
            <v>n.d.</v>
          </cell>
          <cell r="P42">
            <v>1.1</v>
          </cell>
          <cell r="Q42">
            <v>132</v>
          </cell>
          <cell r="R42" t="str">
            <v>HPLC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San Donà di Piave</v>
          </cell>
          <cell r="E43" t="str">
            <v>BU</v>
          </cell>
          <cell r="F43">
            <v>48</v>
          </cell>
          <cell r="G43">
            <v>29</v>
          </cell>
          <cell r="H43">
            <v>364</v>
          </cell>
          <cell r="I43" t="str">
            <v>Automatico</v>
          </cell>
          <cell r="J43">
            <v>22</v>
          </cell>
          <cell r="K43">
            <v>364</v>
          </cell>
          <cell r="L43" t="str">
            <v>Automatico</v>
          </cell>
          <cell r="M43" t="str">
            <v>n.d.</v>
          </cell>
          <cell r="N43" t="str">
            <v>n.d.</v>
          </cell>
          <cell r="O43" t="str">
            <v>n.d.</v>
          </cell>
          <cell r="P43">
            <v>1.1</v>
          </cell>
          <cell r="Q43">
            <v>133</v>
          </cell>
          <cell r="R43" t="str">
            <v>HPLC</v>
          </cell>
        </row>
        <row r="44">
          <cell r="A44">
            <v>99912</v>
          </cell>
          <cell r="B44" t="str">
            <v>altro</v>
          </cell>
          <cell r="C44" t="str">
            <v>Portogruaro</v>
          </cell>
          <cell r="D44" t="str">
            <v>Portogruaro</v>
          </cell>
          <cell r="E44" t="str">
            <v>BU</v>
          </cell>
          <cell r="F44" t="str">
            <v>n.d.</v>
          </cell>
          <cell r="G44" t="str">
            <v>n.d.</v>
          </cell>
          <cell r="H44" t="str">
            <v>n.d.</v>
          </cell>
          <cell r="I44" t="str">
            <v>n.d.</v>
          </cell>
          <cell r="J44">
            <v>20</v>
          </cell>
          <cell r="K44">
            <v>360</v>
          </cell>
          <cell r="L44" t="str">
            <v>Automatico</v>
          </cell>
          <cell r="M44" t="str">
            <v>n.d.</v>
          </cell>
          <cell r="N44" t="str">
            <v>n.d.</v>
          </cell>
          <cell r="O44" t="str">
            <v>n.d.</v>
          </cell>
        </row>
        <row r="45">
          <cell r="A45">
            <v>99914</v>
          </cell>
          <cell r="B45" t="str">
            <v>altro</v>
          </cell>
          <cell r="C45" t="str">
            <v>VE-Punta Fusina</v>
          </cell>
          <cell r="D45" t="str">
            <v>Venezia</v>
          </cell>
          <cell r="E45" t="str">
            <v>IS</v>
          </cell>
          <cell r="F45">
            <v>47</v>
          </cell>
          <cell r="G45">
            <v>28</v>
          </cell>
          <cell r="H45">
            <v>362</v>
          </cell>
          <cell r="I45" t="str">
            <v>Automatico</v>
          </cell>
          <cell r="J45">
            <v>19</v>
          </cell>
          <cell r="K45">
            <v>362</v>
          </cell>
          <cell r="L45" t="str">
            <v>Automatico</v>
          </cell>
          <cell r="M45" t="str">
            <v>n.d.</v>
          </cell>
          <cell r="N45" t="str">
            <v>n.d.</v>
          </cell>
          <cell r="O45" t="str">
            <v>n.d.</v>
          </cell>
          <cell r="P45">
            <v>0.5</v>
          </cell>
          <cell r="Q45">
            <v>133</v>
          </cell>
          <cell r="R45" t="str">
            <v>HPLC</v>
          </cell>
        </row>
        <row r="46">
          <cell r="A46" t="str">
            <v>IT1934A</v>
          </cell>
          <cell r="B46" t="str">
            <v>altro</v>
          </cell>
          <cell r="C46" t="str">
            <v>VE Via Beccaria</v>
          </cell>
          <cell r="D46" t="str">
            <v>Venezia</v>
          </cell>
          <cell r="E46" t="str">
            <v>TU</v>
          </cell>
          <cell r="F46">
            <v>64</v>
          </cell>
          <cell r="G46">
            <v>33</v>
          </cell>
          <cell r="H46">
            <v>360</v>
          </cell>
          <cell r="I46" t="str">
            <v>Automatico</v>
          </cell>
          <cell r="J46" t="str">
            <v>n.d.</v>
          </cell>
          <cell r="K46" t="str">
            <v>n.d.</v>
          </cell>
          <cell r="L46" t="str">
            <v>n.d.</v>
          </cell>
          <cell r="M46" t="str">
            <v>n.d.</v>
          </cell>
          <cell r="N46" t="str">
            <v>n.d.</v>
          </cell>
          <cell r="O46" t="str">
            <v>n.d.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A1">
      <pane xSplit="10692" topLeftCell="S1" activePane="topRight" state="split"/>
      <selection pane="topLeft" activeCell="A1" sqref="A1:IV16384"/>
      <selection pane="topRight" activeCell="Z3" sqref="Z3:Z32"/>
    </sheetView>
  </sheetViews>
  <sheetFormatPr defaultColWidth="9.140625" defaultRowHeight="12.75"/>
  <cols>
    <col min="2" max="2" width="17.8515625" style="0" bestFit="1" customWidth="1"/>
    <col min="3" max="3" width="17.8515625" style="0" customWidth="1"/>
    <col min="4" max="4" width="25.421875" style="0" customWidth="1"/>
    <col min="5" max="5" width="8.28125" style="0" customWidth="1"/>
    <col min="6" max="13" width="19.57421875" style="0" customWidth="1"/>
    <col min="14" max="14" width="19.421875" style="0" customWidth="1"/>
    <col min="15" max="17" width="19.57421875" style="0" customWidth="1"/>
    <col min="18" max="18" width="15.421875" style="0" customWidth="1"/>
    <col min="19" max="26" width="16.57421875" style="0" customWidth="1"/>
  </cols>
  <sheetData>
    <row r="1" spans="1:26" ht="25.5">
      <c r="A1" s="27"/>
      <c r="B1" s="27"/>
      <c r="C1" s="27"/>
      <c r="D1" s="27"/>
      <c r="E1" s="27"/>
      <c r="F1" s="11" t="s">
        <v>69</v>
      </c>
      <c r="G1" s="11" t="s">
        <v>70</v>
      </c>
      <c r="H1" s="11" t="s">
        <v>71</v>
      </c>
      <c r="I1" s="11" t="s">
        <v>9</v>
      </c>
      <c r="J1" s="11" t="s">
        <v>7</v>
      </c>
      <c r="K1" s="11" t="s">
        <v>8</v>
      </c>
      <c r="L1" s="11" t="s">
        <v>12</v>
      </c>
      <c r="M1" s="11" t="s">
        <v>61</v>
      </c>
      <c r="N1" s="11" t="s">
        <v>72</v>
      </c>
      <c r="O1" s="11" t="s">
        <v>103</v>
      </c>
      <c r="P1" s="11" t="s">
        <v>112</v>
      </c>
      <c r="Q1" s="11" t="s">
        <v>119</v>
      </c>
      <c r="R1" s="11" t="s">
        <v>126</v>
      </c>
      <c r="S1" s="11" t="s">
        <v>127</v>
      </c>
      <c r="T1" s="11" t="s">
        <v>133</v>
      </c>
      <c r="U1" s="11" t="s">
        <v>134</v>
      </c>
      <c r="V1" s="11" t="s">
        <v>138</v>
      </c>
      <c r="W1" s="11" t="s">
        <v>139</v>
      </c>
      <c r="X1" s="11" t="s">
        <v>142</v>
      </c>
      <c r="Y1" s="11" t="s">
        <v>156</v>
      </c>
      <c r="Z1" s="11" t="s">
        <v>161</v>
      </c>
    </row>
    <row r="2" spans="1:26" ht="48">
      <c r="A2" s="9" t="s">
        <v>32</v>
      </c>
      <c r="B2" s="9" t="s">
        <v>31</v>
      </c>
      <c r="C2" s="9" t="s">
        <v>73</v>
      </c>
      <c r="D2" s="9" t="s">
        <v>33</v>
      </c>
      <c r="E2" s="42" t="s">
        <v>10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  <c r="Q2" s="9" t="s">
        <v>0</v>
      </c>
      <c r="R2" s="9" t="s">
        <v>0</v>
      </c>
      <c r="S2" s="9" t="s">
        <v>0</v>
      </c>
      <c r="T2" s="9" t="s">
        <v>0</v>
      </c>
      <c r="U2" s="9" t="s">
        <v>0</v>
      </c>
      <c r="V2" s="9" t="s">
        <v>0</v>
      </c>
      <c r="W2" s="9" t="s">
        <v>0</v>
      </c>
      <c r="X2" s="9" t="s">
        <v>0</v>
      </c>
      <c r="Y2" s="9" t="s">
        <v>0</v>
      </c>
      <c r="Z2" s="9" t="s">
        <v>0</v>
      </c>
    </row>
    <row r="3" spans="1:26" ht="12.75">
      <c r="A3" s="4" t="s">
        <v>13</v>
      </c>
      <c r="B3" s="4" t="s">
        <v>13</v>
      </c>
      <c r="C3" s="6" t="s">
        <v>74</v>
      </c>
      <c r="D3" s="4" t="s">
        <v>128</v>
      </c>
      <c r="E3" s="6" t="s">
        <v>145</v>
      </c>
      <c r="F3" s="6" t="s">
        <v>1</v>
      </c>
      <c r="G3" s="6" t="s">
        <v>1</v>
      </c>
      <c r="H3" s="6" t="s">
        <v>1</v>
      </c>
      <c r="I3" s="7">
        <v>0.97</v>
      </c>
      <c r="J3" s="7">
        <v>1</v>
      </c>
      <c r="K3" s="7">
        <v>1.2</v>
      </c>
      <c r="L3" s="7">
        <v>1.1</v>
      </c>
      <c r="M3" s="7">
        <v>1.1</v>
      </c>
      <c r="N3" s="7">
        <v>1.2</v>
      </c>
      <c r="O3" s="7">
        <v>1.3</v>
      </c>
      <c r="P3" s="7">
        <v>1.4</v>
      </c>
      <c r="Q3" s="72">
        <v>1.4</v>
      </c>
      <c r="R3" s="72">
        <v>0.9</v>
      </c>
      <c r="S3" s="72">
        <v>1.3</v>
      </c>
      <c r="T3" s="72">
        <v>1.3</v>
      </c>
      <c r="U3" s="65">
        <v>1.3</v>
      </c>
      <c r="V3" s="65">
        <v>1</v>
      </c>
      <c r="W3" s="65">
        <v>1.3</v>
      </c>
      <c r="X3" s="65">
        <v>1.1</v>
      </c>
      <c r="Y3" s="65">
        <v>1.3</v>
      </c>
      <c r="Z3" s="77">
        <f>VLOOKUP(C3,'[2]PM Benzene BaP'!$A$3:$R$46,16,FALSE)</f>
        <v>1</v>
      </c>
    </row>
    <row r="4" spans="1:26" ht="12.75">
      <c r="A4" s="17" t="s">
        <v>13</v>
      </c>
      <c r="B4" s="17" t="s">
        <v>14</v>
      </c>
      <c r="C4" s="6" t="s">
        <v>75</v>
      </c>
      <c r="D4" s="17" t="s">
        <v>104</v>
      </c>
      <c r="E4" s="6" t="s">
        <v>146</v>
      </c>
      <c r="F4" s="6" t="s">
        <v>1</v>
      </c>
      <c r="G4" s="6" t="s">
        <v>1</v>
      </c>
      <c r="H4" s="6" t="s">
        <v>1</v>
      </c>
      <c r="I4" s="6">
        <v>1.5</v>
      </c>
      <c r="J4" s="7">
        <v>1.8</v>
      </c>
      <c r="K4" s="7">
        <v>2.1</v>
      </c>
      <c r="L4" s="7">
        <v>1.7</v>
      </c>
      <c r="M4" s="7">
        <v>1.9</v>
      </c>
      <c r="N4" s="7">
        <v>1.8</v>
      </c>
      <c r="O4" s="57">
        <v>2.2</v>
      </c>
      <c r="P4" s="57">
        <v>2.6</v>
      </c>
      <c r="Q4" s="72">
        <v>2.3</v>
      </c>
      <c r="R4" s="72">
        <v>1.6</v>
      </c>
      <c r="S4" s="72">
        <v>2.2</v>
      </c>
      <c r="T4" s="72">
        <v>2.1</v>
      </c>
      <c r="U4" s="77">
        <v>2</v>
      </c>
      <c r="V4" s="65">
        <v>1.8</v>
      </c>
      <c r="W4" s="65">
        <v>1.8</v>
      </c>
      <c r="X4" s="65">
        <v>1.8</v>
      </c>
      <c r="Y4" s="65">
        <v>2</v>
      </c>
      <c r="Z4" s="77">
        <f>VLOOKUP(C4,'[2]PM Benzene BaP'!$A$3:$R$46,16,FALSE)</f>
        <v>1.9</v>
      </c>
    </row>
    <row r="5" spans="1:26" ht="12.75">
      <c r="A5" s="46" t="s">
        <v>87</v>
      </c>
      <c r="B5" s="46" t="s">
        <v>88</v>
      </c>
      <c r="C5" s="6" t="s">
        <v>90</v>
      </c>
      <c r="D5" s="46" t="s">
        <v>89</v>
      </c>
      <c r="E5" s="6" t="s">
        <v>147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58">
        <v>0.04</v>
      </c>
      <c r="O5" s="7">
        <v>0.1</v>
      </c>
      <c r="P5" s="7" t="s">
        <v>1</v>
      </c>
      <c r="Q5" s="70" t="s">
        <v>1</v>
      </c>
      <c r="R5" s="72" t="s">
        <v>1</v>
      </c>
      <c r="S5" s="72" t="s">
        <v>1</v>
      </c>
      <c r="T5" s="55" t="s">
        <v>1</v>
      </c>
      <c r="U5" s="55" t="s">
        <v>1</v>
      </c>
      <c r="V5" s="55" t="s">
        <v>1</v>
      </c>
      <c r="W5" s="55" t="s">
        <v>1</v>
      </c>
      <c r="X5" s="55" t="s">
        <v>1</v>
      </c>
      <c r="Y5" s="55" t="s">
        <v>1</v>
      </c>
      <c r="Z5" s="77" t="s">
        <v>1</v>
      </c>
    </row>
    <row r="6" spans="1:26" ht="12.75">
      <c r="A6" s="4" t="s">
        <v>15</v>
      </c>
      <c r="B6" s="4" t="s">
        <v>34</v>
      </c>
      <c r="C6" s="6">
        <v>99910</v>
      </c>
      <c r="D6" s="4" t="s">
        <v>34</v>
      </c>
      <c r="E6" s="6" t="s">
        <v>148</v>
      </c>
      <c r="F6" s="6" t="s">
        <v>1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15">
        <v>0.8</v>
      </c>
      <c r="M6" s="55">
        <v>0.63</v>
      </c>
      <c r="N6" s="7">
        <v>0.6</v>
      </c>
      <c r="O6" s="7" t="s">
        <v>1</v>
      </c>
      <c r="P6" s="7" t="s">
        <v>1</v>
      </c>
      <c r="Q6" s="72" t="s">
        <v>1</v>
      </c>
      <c r="R6" s="72" t="s">
        <v>1</v>
      </c>
      <c r="S6" s="72" t="s">
        <v>1</v>
      </c>
      <c r="T6" s="55" t="s">
        <v>1</v>
      </c>
      <c r="U6" s="78">
        <v>1</v>
      </c>
      <c r="V6" s="78">
        <v>0.7</v>
      </c>
      <c r="W6" s="78">
        <v>0.7</v>
      </c>
      <c r="X6" s="65">
        <v>0.8</v>
      </c>
      <c r="Y6" s="65">
        <v>0.7</v>
      </c>
      <c r="Z6" s="77">
        <f>VLOOKUP(C6,'[2]PM Benzene BaP'!$A$3:$R$46,16,FALSE)</f>
        <v>0.6</v>
      </c>
    </row>
    <row r="7" spans="1:26" ht="12.75">
      <c r="A7" s="4" t="s">
        <v>15</v>
      </c>
      <c r="B7" s="4" t="s">
        <v>15</v>
      </c>
      <c r="C7" s="6" t="s">
        <v>76</v>
      </c>
      <c r="D7" s="4" t="s">
        <v>16</v>
      </c>
      <c r="E7" s="6" t="s">
        <v>66</v>
      </c>
      <c r="F7" s="7">
        <v>1.9517241379310328</v>
      </c>
      <c r="G7" s="7">
        <v>1.532142857142858</v>
      </c>
      <c r="H7" s="7">
        <v>1.702777777777777</v>
      </c>
      <c r="I7" s="6">
        <v>1.4</v>
      </c>
      <c r="J7" s="6">
        <v>1.5</v>
      </c>
      <c r="K7" s="6">
        <v>0.9</v>
      </c>
      <c r="L7" s="56">
        <v>1.5</v>
      </c>
      <c r="M7" s="57">
        <v>1.3</v>
      </c>
      <c r="N7" s="57">
        <v>0.9</v>
      </c>
      <c r="O7" s="57">
        <v>1.3</v>
      </c>
      <c r="P7" s="7">
        <v>1.4</v>
      </c>
      <c r="Q7" s="72">
        <v>1</v>
      </c>
      <c r="R7" s="72">
        <v>1</v>
      </c>
      <c r="S7" s="72">
        <v>1.3</v>
      </c>
      <c r="T7" s="72">
        <v>1.4</v>
      </c>
      <c r="U7" s="65">
        <v>1.4</v>
      </c>
      <c r="V7" s="65">
        <v>0.9</v>
      </c>
      <c r="W7" s="65">
        <v>1.2</v>
      </c>
      <c r="X7" s="65">
        <v>1.3</v>
      </c>
      <c r="Y7" s="55" t="s">
        <v>1</v>
      </c>
      <c r="Z7" s="77" t="s">
        <v>1</v>
      </c>
    </row>
    <row r="8" spans="1:26" ht="12.75">
      <c r="A8" s="4" t="s">
        <v>15</v>
      </c>
      <c r="B8" s="4" t="s">
        <v>15</v>
      </c>
      <c r="C8" s="6" t="s">
        <v>77</v>
      </c>
      <c r="D8" s="4" t="s">
        <v>17</v>
      </c>
      <c r="E8" s="6" t="s">
        <v>145</v>
      </c>
      <c r="F8" s="7">
        <v>1.4392156862745105</v>
      </c>
      <c r="G8" s="7">
        <v>1.6</v>
      </c>
      <c r="H8" s="7">
        <v>1.5213114754098358</v>
      </c>
      <c r="I8" s="6">
        <v>1.3</v>
      </c>
      <c r="J8" s="6">
        <v>1.4</v>
      </c>
      <c r="K8" s="6">
        <v>1.6</v>
      </c>
      <c r="L8" s="15">
        <v>1.3</v>
      </c>
      <c r="M8" s="7">
        <v>1.1</v>
      </c>
      <c r="N8" s="7">
        <v>1</v>
      </c>
      <c r="O8" s="7">
        <v>1.5</v>
      </c>
      <c r="P8" s="7">
        <v>1.6</v>
      </c>
      <c r="Q8" s="72">
        <v>1.3</v>
      </c>
      <c r="R8" s="72">
        <v>1</v>
      </c>
      <c r="S8" s="72">
        <v>1.4</v>
      </c>
      <c r="T8" s="72">
        <v>1.1</v>
      </c>
      <c r="U8" s="65">
        <v>1.5</v>
      </c>
      <c r="V8" s="65">
        <v>1.3</v>
      </c>
      <c r="W8" s="65">
        <v>1.2</v>
      </c>
      <c r="X8" s="65">
        <v>1.3</v>
      </c>
      <c r="Y8" s="65">
        <v>1</v>
      </c>
      <c r="Z8" s="77">
        <f>VLOOKUP(C8,'[2]PM Benzene BaP'!$A$3:$R$46,16,FALSE)</f>
        <v>1.1</v>
      </c>
    </row>
    <row r="9" spans="1:26" ht="12.75">
      <c r="A9" s="4" t="s">
        <v>15</v>
      </c>
      <c r="B9" s="4" t="s">
        <v>15</v>
      </c>
      <c r="C9" s="61" t="s">
        <v>109</v>
      </c>
      <c r="D9" s="4" t="s">
        <v>29</v>
      </c>
      <c r="E9" s="6" t="s">
        <v>28</v>
      </c>
      <c r="F9" s="6" t="s">
        <v>1</v>
      </c>
      <c r="G9" s="6" t="s">
        <v>1</v>
      </c>
      <c r="H9" s="6" t="s">
        <v>1</v>
      </c>
      <c r="I9" s="7">
        <v>1</v>
      </c>
      <c r="J9" s="7">
        <v>1.4</v>
      </c>
      <c r="K9" s="7">
        <v>1.6</v>
      </c>
      <c r="L9" s="16">
        <v>1.3</v>
      </c>
      <c r="M9" s="16">
        <v>1.3</v>
      </c>
      <c r="N9" s="7">
        <v>1</v>
      </c>
      <c r="O9" s="7">
        <v>1.4</v>
      </c>
      <c r="P9" s="7">
        <v>1.5</v>
      </c>
      <c r="Q9" s="72">
        <v>1.2</v>
      </c>
      <c r="R9" s="72">
        <v>1</v>
      </c>
      <c r="S9" s="72">
        <v>1.5</v>
      </c>
      <c r="T9" s="72">
        <v>1.6</v>
      </c>
      <c r="U9" s="65">
        <v>1.4</v>
      </c>
      <c r="V9" s="65">
        <v>1</v>
      </c>
      <c r="W9" s="65">
        <v>1.2</v>
      </c>
      <c r="X9" s="65">
        <v>1.2</v>
      </c>
      <c r="Y9" s="65">
        <v>0.9</v>
      </c>
      <c r="Z9" s="77">
        <f>VLOOKUP(C9,'[2]PM Benzene BaP'!$A$3:$R$46,16,FALSE)</f>
        <v>1</v>
      </c>
    </row>
    <row r="10" spans="1:26" ht="12.75">
      <c r="A10" s="47" t="s">
        <v>15</v>
      </c>
      <c r="B10" s="47" t="s">
        <v>15</v>
      </c>
      <c r="C10" s="6">
        <v>99902</v>
      </c>
      <c r="D10" s="47" t="s">
        <v>99</v>
      </c>
      <c r="E10" s="59" t="s">
        <v>28</v>
      </c>
      <c r="F10" s="6" t="s">
        <v>1</v>
      </c>
      <c r="G10" s="6" t="s">
        <v>1</v>
      </c>
      <c r="H10" s="6" t="s">
        <v>1</v>
      </c>
      <c r="I10" s="6" t="s">
        <v>1</v>
      </c>
      <c r="J10" s="6" t="s">
        <v>1</v>
      </c>
      <c r="K10" s="6" t="s">
        <v>1</v>
      </c>
      <c r="L10" s="6" t="s">
        <v>1</v>
      </c>
      <c r="M10" s="6">
        <v>1.2</v>
      </c>
      <c r="N10" s="15">
        <v>1.2</v>
      </c>
      <c r="O10" s="7">
        <v>1.7</v>
      </c>
      <c r="P10" s="7">
        <v>1.5</v>
      </c>
      <c r="Q10" s="72">
        <v>1.3</v>
      </c>
      <c r="R10" s="72">
        <v>0.9</v>
      </c>
      <c r="S10" s="72">
        <v>1.5</v>
      </c>
      <c r="T10" s="72">
        <v>1.4</v>
      </c>
      <c r="U10" s="65">
        <v>1.4</v>
      </c>
      <c r="V10" s="65">
        <v>1.1</v>
      </c>
      <c r="W10" s="65">
        <v>1.3</v>
      </c>
      <c r="X10" s="65">
        <v>1.4</v>
      </c>
      <c r="Y10" s="65">
        <v>1.3</v>
      </c>
      <c r="Z10" s="77">
        <f>VLOOKUP(C10,'[2]PM Benzene BaP'!$A$3:$R$46,16,FALSE)</f>
        <v>1</v>
      </c>
    </row>
    <row r="11" spans="1:26" ht="12.75">
      <c r="A11" s="47" t="s">
        <v>15</v>
      </c>
      <c r="B11" s="47" t="s">
        <v>15</v>
      </c>
      <c r="C11" s="6">
        <v>99903</v>
      </c>
      <c r="D11" s="47" t="s">
        <v>100</v>
      </c>
      <c r="E11" s="59" t="s">
        <v>28</v>
      </c>
      <c r="F11" s="6" t="s">
        <v>1</v>
      </c>
      <c r="G11" s="6" t="s">
        <v>1</v>
      </c>
      <c r="H11" s="6" t="s">
        <v>1</v>
      </c>
      <c r="I11" s="6" t="s">
        <v>1</v>
      </c>
      <c r="J11" s="6" t="s">
        <v>1</v>
      </c>
      <c r="K11" s="6" t="s">
        <v>1</v>
      </c>
      <c r="L11" s="6" t="s">
        <v>1</v>
      </c>
      <c r="M11" s="6">
        <v>1.1</v>
      </c>
      <c r="N11" s="15">
        <v>1</v>
      </c>
      <c r="O11" s="7">
        <v>1.4</v>
      </c>
      <c r="P11" s="7">
        <v>1.6</v>
      </c>
      <c r="Q11" s="72">
        <v>1</v>
      </c>
      <c r="R11" s="72">
        <v>0.8</v>
      </c>
      <c r="S11" s="72">
        <v>1.2</v>
      </c>
      <c r="T11" s="72">
        <v>1.3</v>
      </c>
      <c r="U11" s="65">
        <v>1.4</v>
      </c>
      <c r="V11" s="65">
        <v>1</v>
      </c>
      <c r="W11" s="65">
        <v>1.2</v>
      </c>
      <c r="X11" s="65">
        <v>1.3</v>
      </c>
      <c r="Y11" s="65">
        <v>1</v>
      </c>
      <c r="Z11" s="77">
        <f>VLOOKUP(C11,'[2]PM Benzene BaP'!$A$3:$R$46,16,FALSE)</f>
        <v>1</v>
      </c>
    </row>
    <row r="12" spans="1:26" ht="12.75">
      <c r="A12" s="47" t="s">
        <v>15</v>
      </c>
      <c r="B12" s="74" t="s">
        <v>124</v>
      </c>
      <c r="C12" s="6" t="s">
        <v>125</v>
      </c>
      <c r="D12" s="74" t="s">
        <v>124</v>
      </c>
      <c r="E12" s="59" t="s">
        <v>35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72" t="s">
        <v>1</v>
      </c>
      <c r="R12" s="72">
        <v>0.6</v>
      </c>
      <c r="S12" s="72">
        <v>1.1</v>
      </c>
      <c r="T12" s="72">
        <v>0.7</v>
      </c>
      <c r="U12" s="65">
        <v>0.7</v>
      </c>
      <c r="V12" s="65">
        <v>0.5</v>
      </c>
      <c r="W12" s="65">
        <v>0.5</v>
      </c>
      <c r="X12" s="65">
        <v>0.6</v>
      </c>
      <c r="Y12" s="65">
        <v>0.5</v>
      </c>
      <c r="Z12" s="77">
        <f>VLOOKUP(C12,'[2]PM Benzene BaP'!$A$3:$R$46,16,FALSE)</f>
        <v>0.5</v>
      </c>
    </row>
    <row r="13" spans="1:26" ht="12.75">
      <c r="A13" s="17" t="s">
        <v>15</v>
      </c>
      <c r="B13" s="17" t="s">
        <v>91</v>
      </c>
      <c r="C13" s="61" t="s">
        <v>110</v>
      </c>
      <c r="D13" s="17" t="s">
        <v>137</v>
      </c>
      <c r="E13" s="6" t="s">
        <v>147</v>
      </c>
      <c r="F13" s="6" t="s">
        <v>1</v>
      </c>
      <c r="G13" s="6" t="s">
        <v>1</v>
      </c>
      <c r="H13" s="6" t="s">
        <v>1</v>
      </c>
      <c r="I13" s="6" t="s">
        <v>1</v>
      </c>
      <c r="J13" s="6" t="s">
        <v>1</v>
      </c>
      <c r="K13" s="6" t="s">
        <v>1</v>
      </c>
      <c r="L13" s="6" t="s">
        <v>1</v>
      </c>
      <c r="M13" s="6" t="s">
        <v>1</v>
      </c>
      <c r="N13" s="7">
        <v>1.5</v>
      </c>
      <c r="O13" s="7">
        <v>2.4</v>
      </c>
      <c r="P13" s="7">
        <v>2.7</v>
      </c>
      <c r="Q13" s="72">
        <v>2</v>
      </c>
      <c r="R13" s="72">
        <v>1.5</v>
      </c>
      <c r="S13" s="72">
        <v>1.9</v>
      </c>
      <c r="T13" s="72">
        <v>2</v>
      </c>
      <c r="U13" s="65">
        <v>2.1</v>
      </c>
      <c r="V13" s="65">
        <v>1.6</v>
      </c>
      <c r="W13" s="65">
        <v>1.7</v>
      </c>
      <c r="X13" s="65">
        <v>2.1</v>
      </c>
      <c r="Y13" s="65">
        <v>1.6</v>
      </c>
      <c r="Z13" s="77">
        <f>VLOOKUP(C13,'[2]PM Benzene BaP'!$A$3:$R$46,16,FALSE)</f>
        <v>1.6</v>
      </c>
    </row>
    <row r="14" spans="1:26" ht="12.75">
      <c r="A14" s="4" t="s">
        <v>18</v>
      </c>
      <c r="B14" s="4" t="s">
        <v>18</v>
      </c>
      <c r="C14" s="6" t="s">
        <v>78</v>
      </c>
      <c r="D14" s="4" t="s">
        <v>19</v>
      </c>
      <c r="E14" s="6" t="s">
        <v>145</v>
      </c>
      <c r="F14" s="6" t="s">
        <v>1</v>
      </c>
      <c r="G14" s="6" t="s">
        <v>1</v>
      </c>
      <c r="H14" s="6" t="s">
        <v>1</v>
      </c>
      <c r="I14" s="6" t="s">
        <v>1</v>
      </c>
      <c r="J14" s="8" t="s">
        <v>1</v>
      </c>
      <c r="K14" s="10">
        <v>0.99</v>
      </c>
      <c r="L14" s="6">
        <v>0.5</v>
      </c>
      <c r="M14" s="7">
        <v>0.9</v>
      </c>
      <c r="N14" s="7">
        <v>0.8</v>
      </c>
      <c r="O14" s="63">
        <v>1</v>
      </c>
      <c r="P14" s="7">
        <v>0.9</v>
      </c>
      <c r="Q14" s="72">
        <v>0.9</v>
      </c>
      <c r="R14" s="72">
        <v>0.5</v>
      </c>
      <c r="S14" s="72">
        <v>0.9</v>
      </c>
      <c r="T14" s="72">
        <v>0.7</v>
      </c>
      <c r="U14" s="65">
        <v>0.8</v>
      </c>
      <c r="V14" s="65">
        <v>0.5</v>
      </c>
      <c r="W14" s="65">
        <v>0.8</v>
      </c>
      <c r="X14" s="65">
        <v>0.7</v>
      </c>
      <c r="Y14" s="65">
        <v>0.6</v>
      </c>
      <c r="Z14" s="77">
        <f>VLOOKUP(C14,'[2]PM Benzene BaP'!$A$3:$R$46,16,FALSE)</f>
        <v>0.6</v>
      </c>
    </row>
    <row r="15" spans="1:26" ht="12.75">
      <c r="A15" s="44" t="s">
        <v>18</v>
      </c>
      <c r="B15" s="44" t="s">
        <v>93</v>
      </c>
      <c r="C15" s="61" t="s">
        <v>111</v>
      </c>
      <c r="D15" s="44" t="s">
        <v>93</v>
      </c>
      <c r="E15" s="45" t="s">
        <v>147</v>
      </c>
      <c r="F15" s="6" t="s">
        <v>1</v>
      </c>
      <c r="G15" s="6" t="s">
        <v>1</v>
      </c>
      <c r="H15" s="6" t="s">
        <v>1</v>
      </c>
      <c r="I15" s="6" t="s">
        <v>1</v>
      </c>
      <c r="J15" s="6" t="s">
        <v>1</v>
      </c>
      <c r="K15" s="6" t="s">
        <v>1</v>
      </c>
      <c r="L15" s="6" t="s">
        <v>1</v>
      </c>
      <c r="M15" s="6" t="s">
        <v>1</v>
      </c>
      <c r="N15" s="7">
        <v>0.8</v>
      </c>
      <c r="O15" s="7">
        <v>1</v>
      </c>
      <c r="P15" s="7">
        <v>1</v>
      </c>
      <c r="Q15" s="72">
        <v>0.9</v>
      </c>
      <c r="R15" s="72">
        <v>0.5</v>
      </c>
      <c r="S15" s="72">
        <v>1</v>
      </c>
      <c r="T15" s="72">
        <v>0.9</v>
      </c>
      <c r="U15" s="65">
        <v>1.1</v>
      </c>
      <c r="V15" s="65">
        <v>0.7</v>
      </c>
      <c r="W15" s="65">
        <v>0.8</v>
      </c>
      <c r="X15" s="65">
        <v>0.8</v>
      </c>
      <c r="Y15" s="65">
        <v>0.6</v>
      </c>
      <c r="Z15" s="77">
        <f>VLOOKUP(C15,'[2]PM Benzene BaP'!$A$3:$R$46,16,FALSE)</f>
        <v>0.6</v>
      </c>
    </row>
    <row r="16" spans="1:26" ht="12.75">
      <c r="A16" s="4" t="s">
        <v>20</v>
      </c>
      <c r="B16" s="4" t="s">
        <v>20</v>
      </c>
      <c r="C16" s="6" t="s">
        <v>79</v>
      </c>
      <c r="D16" s="4" t="s">
        <v>21</v>
      </c>
      <c r="E16" s="6" t="s">
        <v>145</v>
      </c>
      <c r="F16" s="6" t="s">
        <v>1</v>
      </c>
      <c r="G16" s="6" t="s">
        <v>1</v>
      </c>
      <c r="H16" s="6" t="s">
        <v>1</v>
      </c>
      <c r="I16" s="7">
        <v>0.9839267638567528</v>
      </c>
      <c r="J16" s="8">
        <v>1.4</v>
      </c>
      <c r="K16" s="8">
        <v>1.8</v>
      </c>
      <c r="L16" s="26">
        <v>1</v>
      </c>
      <c r="M16" s="7">
        <v>1.2</v>
      </c>
      <c r="N16" s="7">
        <v>1.1</v>
      </c>
      <c r="O16" s="7">
        <v>1.9</v>
      </c>
      <c r="P16" s="7">
        <v>1.8</v>
      </c>
      <c r="Q16" s="72">
        <v>1.7</v>
      </c>
      <c r="R16" s="72">
        <v>1.009349593495935</v>
      </c>
      <c r="S16" s="72">
        <v>1.5</v>
      </c>
      <c r="T16" s="72">
        <v>1.7</v>
      </c>
      <c r="U16" s="77">
        <v>1.2501428571428583</v>
      </c>
      <c r="V16" s="65">
        <v>1.1</v>
      </c>
      <c r="W16" s="65">
        <v>1.2</v>
      </c>
      <c r="X16" s="65">
        <v>1.7</v>
      </c>
      <c r="Y16" s="65">
        <v>1.2</v>
      </c>
      <c r="Z16" s="77">
        <f>VLOOKUP(C16,'[2]PM Benzene BaP'!$A$3:$R$46,16,FALSE)</f>
        <v>1.2</v>
      </c>
    </row>
    <row r="17" spans="1:26" ht="12.75">
      <c r="A17" s="4" t="s">
        <v>20</v>
      </c>
      <c r="B17" s="4" t="s">
        <v>140</v>
      </c>
      <c r="C17" s="6">
        <v>99913</v>
      </c>
      <c r="D17" s="4" t="s">
        <v>140</v>
      </c>
      <c r="E17" s="6" t="s">
        <v>145</v>
      </c>
      <c r="F17" s="6" t="s">
        <v>1</v>
      </c>
      <c r="G17" s="6" t="s">
        <v>1</v>
      </c>
      <c r="H17" s="6" t="s">
        <v>1</v>
      </c>
      <c r="I17" s="6" t="s">
        <v>1</v>
      </c>
      <c r="J17" s="6" t="s">
        <v>1</v>
      </c>
      <c r="K17" s="6" t="s">
        <v>1</v>
      </c>
      <c r="L17" s="6" t="s">
        <v>1</v>
      </c>
      <c r="M17" s="6" t="s">
        <v>1</v>
      </c>
      <c r="N17" s="6" t="s">
        <v>1</v>
      </c>
      <c r="O17" s="6" t="s">
        <v>1</v>
      </c>
      <c r="P17" s="6" t="s">
        <v>1</v>
      </c>
      <c r="Q17" s="6" t="s">
        <v>1</v>
      </c>
      <c r="R17" s="6" t="s">
        <v>1</v>
      </c>
      <c r="S17" s="6" t="s">
        <v>1</v>
      </c>
      <c r="T17" s="6" t="s">
        <v>1</v>
      </c>
      <c r="U17" s="6" t="s">
        <v>1</v>
      </c>
      <c r="V17" s="6" t="s">
        <v>1</v>
      </c>
      <c r="W17" s="65">
        <v>1.2</v>
      </c>
      <c r="X17" s="65">
        <v>1.2</v>
      </c>
      <c r="Y17" s="65">
        <v>1</v>
      </c>
      <c r="Z17" s="77">
        <f>VLOOKUP(C17,'[2]PM Benzene BaP'!$A$3:$R$46,16,FALSE)</f>
        <v>0.9</v>
      </c>
    </row>
    <row r="18" spans="1:26" ht="12.75">
      <c r="A18" s="17" t="s">
        <v>22</v>
      </c>
      <c r="B18" s="17" t="s">
        <v>36</v>
      </c>
      <c r="C18" s="6" t="s">
        <v>80</v>
      </c>
      <c r="D18" s="18" t="s">
        <v>36</v>
      </c>
      <c r="E18" s="6" t="s">
        <v>147</v>
      </c>
      <c r="F18" s="6" t="s">
        <v>1</v>
      </c>
      <c r="G18" s="6" t="s">
        <v>1</v>
      </c>
      <c r="H18" s="6" t="s">
        <v>1</v>
      </c>
      <c r="I18" s="6" t="s">
        <v>1</v>
      </c>
      <c r="J18" s="6" t="s">
        <v>1</v>
      </c>
      <c r="K18" s="6" t="s">
        <v>1</v>
      </c>
      <c r="L18" s="6">
        <v>0.5</v>
      </c>
      <c r="M18" s="6">
        <v>0.5</v>
      </c>
      <c r="N18" s="7">
        <v>0.6</v>
      </c>
      <c r="O18" s="7">
        <v>0.7</v>
      </c>
      <c r="P18" s="7" t="s">
        <v>1</v>
      </c>
      <c r="Q18" s="7" t="s">
        <v>1</v>
      </c>
      <c r="R18" s="72" t="s">
        <v>1</v>
      </c>
      <c r="S18" s="72" t="s">
        <v>1</v>
      </c>
      <c r="T18" s="55" t="s">
        <v>1</v>
      </c>
      <c r="U18" s="55" t="s">
        <v>1</v>
      </c>
      <c r="V18" s="55" t="s">
        <v>1</v>
      </c>
      <c r="W18" s="55" t="s">
        <v>1</v>
      </c>
      <c r="X18" s="55" t="s">
        <v>1</v>
      </c>
      <c r="Y18" s="55" t="s">
        <v>1</v>
      </c>
      <c r="Z18" s="77" t="s">
        <v>1</v>
      </c>
    </row>
    <row r="19" spans="1:26" ht="12.75">
      <c r="A19" s="4" t="s">
        <v>22</v>
      </c>
      <c r="B19" s="4" t="s">
        <v>22</v>
      </c>
      <c r="C19" s="6" t="s">
        <v>81</v>
      </c>
      <c r="D19" s="5" t="s">
        <v>23</v>
      </c>
      <c r="E19" s="6" t="s">
        <v>145</v>
      </c>
      <c r="F19" s="7">
        <v>1.5</v>
      </c>
      <c r="G19" s="7">
        <v>1.4</v>
      </c>
      <c r="H19" s="7">
        <v>1.4</v>
      </c>
      <c r="I19" s="7">
        <v>1.3</v>
      </c>
      <c r="J19" s="8">
        <v>1.4</v>
      </c>
      <c r="K19" s="6">
        <v>1.2</v>
      </c>
      <c r="L19" s="8">
        <v>0.8</v>
      </c>
      <c r="M19" s="7">
        <v>1.1</v>
      </c>
      <c r="N19" s="7">
        <v>1</v>
      </c>
      <c r="O19" s="7">
        <v>1</v>
      </c>
      <c r="P19" s="7">
        <v>1.4</v>
      </c>
      <c r="Q19" s="72">
        <v>1.3</v>
      </c>
      <c r="R19" s="72">
        <v>0.9</v>
      </c>
      <c r="S19" s="72">
        <v>1.4</v>
      </c>
      <c r="T19" s="72">
        <v>1.3</v>
      </c>
      <c r="U19" s="65">
        <v>1.2</v>
      </c>
      <c r="V19" s="65">
        <v>0.7</v>
      </c>
      <c r="W19" s="65">
        <v>0.9</v>
      </c>
      <c r="X19" s="65">
        <v>0.9</v>
      </c>
      <c r="Y19" s="65">
        <v>0.7</v>
      </c>
      <c r="Z19" s="77">
        <f>VLOOKUP(C19,'[2]PM Benzene BaP'!$A$3:$R$46,16,FALSE)</f>
        <v>0.8</v>
      </c>
    </row>
    <row r="20" spans="1:26" ht="12.75">
      <c r="A20" s="24" t="s">
        <v>22</v>
      </c>
      <c r="B20" s="24" t="s">
        <v>22</v>
      </c>
      <c r="C20" s="6" t="s">
        <v>82</v>
      </c>
      <c r="D20" s="25" t="s">
        <v>24</v>
      </c>
      <c r="E20" s="19" t="s">
        <v>11</v>
      </c>
      <c r="F20" s="7">
        <v>1.5428470899517044</v>
      </c>
      <c r="G20" s="7">
        <v>1.6914285714285715</v>
      </c>
      <c r="H20" s="7">
        <v>1.9</v>
      </c>
      <c r="I20" s="21">
        <v>1.7</v>
      </c>
      <c r="J20" s="20">
        <v>1.6</v>
      </c>
      <c r="K20" s="19">
        <v>1.5</v>
      </c>
      <c r="L20" s="21">
        <v>1</v>
      </c>
      <c r="M20" s="7" t="s">
        <v>1</v>
      </c>
      <c r="N20" s="7" t="s">
        <v>1</v>
      </c>
      <c r="O20" s="7" t="s">
        <v>1</v>
      </c>
      <c r="P20" s="7" t="s">
        <v>1</v>
      </c>
      <c r="Q20" s="7" t="s">
        <v>1</v>
      </c>
      <c r="R20" s="72" t="s">
        <v>1</v>
      </c>
      <c r="S20" s="72" t="s">
        <v>1</v>
      </c>
      <c r="T20" s="55" t="s">
        <v>1</v>
      </c>
      <c r="U20" s="55" t="s">
        <v>1</v>
      </c>
      <c r="V20" s="55" t="s">
        <v>1</v>
      </c>
      <c r="W20" s="55" t="s">
        <v>1</v>
      </c>
      <c r="X20" s="55" t="s">
        <v>1</v>
      </c>
      <c r="Y20" s="55" t="s">
        <v>1</v>
      </c>
      <c r="Z20" s="77" t="s">
        <v>1</v>
      </c>
    </row>
    <row r="21" spans="1:26" ht="12.75">
      <c r="A21" s="24" t="s">
        <v>22</v>
      </c>
      <c r="B21" s="24" t="s">
        <v>22</v>
      </c>
      <c r="C21" s="65" t="s">
        <v>118</v>
      </c>
      <c r="D21" s="25" t="s">
        <v>116</v>
      </c>
      <c r="E21" s="19" t="s">
        <v>35</v>
      </c>
      <c r="F21" s="7" t="s">
        <v>1</v>
      </c>
      <c r="G21" s="7" t="s">
        <v>1</v>
      </c>
      <c r="H21" s="7" t="s">
        <v>1</v>
      </c>
      <c r="I21" s="21" t="s">
        <v>1</v>
      </c>
      <c r="J21" s="20" t="s">
        <v>1</v>
      </c>
      <c r="K21" s="19" t="s">
        <v>1</v>
      </c>
      <c r="L21" s="21" t="s">
        <v>1</v>
      </c>
      <c r="M21" s="7" t="s">
        <v>1</v>
      </c>
      <c r="N21" s="7" t="s">
        <v>1</v>
      </c>
      <c r="O21" s="7" t="s">
        <v>1</v>
      </c>
      <c r="P21" s="7">
        <v>2</v>
      </c>
      <c r="Q21" s="73">
        <v>1.5</v>
      </c>
      <c r="R21" s="72">
        <v>1</v>
      </c>
      <c r="S21" s="72">
        <v>1.6</v>
      </c>
      <c r="T21" s="72">
        <v>1.5</v>
      </c>
      <c r="U21" s="65">
        <v>1.5</v>
      </c>
      <c r="V21" s="65">
        <v>0.9</v>
      </c>
      <c r="W21" s="65">
        <v>1.2</v>
      </c>
      <c r="X21" s="65">
        <v>1.4</v>
      </c>
      <c r="Y21" s="65">
        <v>1</v>
      </c>
      <c r="Z21" s="77">
        <f>VLOOKUP(C21,'[2]PM Benzene BaP'!$A$3:$R$46,16,FALSE)</f>
        <v>1.1</v>
      </c>
    </row>
    <row r="22" spans="1:26" ht="12.75">
      <c r="A22" s="24" t="s">
        <v>22</v>
      </c>
      <c r="B22" s="24" t="s">
        <v>22</v>
      </c>
      <c r="C22" s="60" t="s">
        <v>108</v>
      </c>
      <c r="D22" s="47" t="s">
        <v>107</v>
      </c>
      <c r="E22" s="19" t="s">
        <v>11</v>
      </c>
      <c r="F22" s="7" t="s">
        <v>1</v>
      </c>
      <c r="G22" s="7" t="s">
        <v>1</v>
      </c>
      <c r="H22" s="7" t="s">
        <v>1</v>
      </c>
      <c r="I22" s="7" t="s">
        <v>1</v>
      </c>
      <c r="J22" s="7" t="s">
        <v>1</v>
      </c>
      <c r="K22" s="7" t="s">
        <v>1</v>
      </c>
      <c r="L22" s="7" t="s">
        <v>1</v>
      </c>
      <c r="M22" s="7" t="s">
        <v>1</v>
      </c>
      <c r="N22" s="7" t="s">
        <v>1</v>
      </c>
      <c r="O22" s="7">
        <v>1.8</v>
      </c>
      <c r="P22" s="7" t="s">
        <v>1</v>
      </c>
      <c r="Q22" s="72" t="s">
        <v>1</v>
      </c>
      <c r="R22" s="72" t="s">
        <v>1</v>
      </c>
      <c r="S22" s="72" t="s">
        <v>1</v>
      </c>
      <c r="T22" s="55" t="s">
        <v>1</v>
      </c>
      <c r="U22" s="55" t="s">
        <v>1</v>
      </c>
      <c r="V22" s="55" t="s">
        <v>1</v>
      </c>
      <c r="W22" s="55" t="s">
        <v>1</v>
      </c>
      <c r="X22" s="55" t="s">
        <v>1</v>
      </c>
      <c r="Y22" s="55" t="s">
        <v>1</v>
      </c>
      <c r="Z22" s="77" t="s">
        <v>1</v>
      </c>
    </row>
    <row r="23" spans="1:26" ht="12.75">
      <c r="A23" s="17" t="s">
        <v>22</v>
      </c>
      <c r="B23" s="17" t="s">
        <v>22</v>
      </c>
      <c r="C23" s="6" t="s">
        <v>95</v>
      </c>
      <c r="D23" s="18" t="s">
        <v>94</v>
      </c>
      <c r="E23" s="6" t="s">
        <v>11</v>
      </c>
      <c r="F23" s="7" t="s">
        <v>1</v>
      </c>
      <c r="G23" s="7" t="s">
        <v>1</v>
      </c>
      <c r="H23" s="7" t="s">
        <v>1</v>
      </c>
      <c r="I23" s="7" t="s">
        <v>1</v>
      </c>
      <c r="J23" s="7" t="s">
        <v>1</v>
      </c>
      <c r="K23" s="7" t="s">
        <v>1</v>
      </c>
      <c r="L23" s="7" t="s">
        <v>1</v>
      </c>
      <c r="M23" s="7" t="s">
        <v>1</v>
      </c>
      <c r="N23" s="7">
        <v>0.9</v>
      </c>
      <c r="O23" s="7" t="s">
        <v>1</v>
      </c>
      <c r="P23" s="7" t="s">
        <v>1</v>
      </c>
      <c r="Q23" s="7" t="s">
        <v>1</v>
      </c>
      <c r="R23" s="72" t="s">
        <v>1</v>
      </c>
      <c r="S23" s="72" t="s">
        <v>1</v>
      </c>
      <c r="T23" s="55" t="s">
        <v>1</v>
      </c>
      <c r="U23" s="55" t="s">
        <v>1</v>
      </c>
      <c r="V23" s="55" t="s">
        <v>1</v>
      </c>
      <c r="W23" s="55" t="s">
        <v>1</v>
      </c>
      <c r="X23" s="55" t="s">
        <v>1</v>
      </c>
      <c r="Y23" s="55" t="s">
        <v>1</v>
      </c>
      <c r="Z23" s="77" t="s">
        <v>1</v>
      </c>
    </row>
    <row r="24" spans="1:26" ht="12.75">
      <c r="A24" s="17" t="s">
        <v>22</v>
      </c>
      <c r="B24" s="17" t="s">
        <v>22</v>
      </c>
      <c r="C24" s="6">
        <v>99914</v>
      </c>
      <c r="D24" s="84" t="s">
        <v>157</v>
      </c>
      <c r="E24" s="79" t="s">
        <v>35</v>
      </c>
      <c r="F24" s="7" t="s">
        <v>1</v>
      </c>
      <c r="G24" s="7" t="s">
        <v>1</v>
      </c>
      <c r="H24" s="7" t="s">
        <v>1</v>
      </c>
      <c r="I24" s="7" t="s">
        <v>1</v>
      </c>
      <c r="J24" s="7" t="s">
        <v>1</v>
      </c>
      <c r="K24" s="7" t="s">
        <v>1</v>
      </c>
      <c r="L24" s="7" t="s">
        <v>1</v>
      </c>
      <c r="M24" s="7" t="s">
        <v>1</v>
      </c>
      <c r="N24" s="7" t="s">
        <v>1</v>
      </c>
      <c r="O24" s="7" t="s">
        <v>1</v>
      </c>
      <c r="P24" s="7" t="s">
        <v>1</v>
      </c>
      <c r="Q24" s="7" t="s">
        <v>1</v>
      </c>
      <c r="R24" s="7" t="s">
        <v>1</v>
      </c>
      <c r="S24" s="7" t="s">
        <v>1</v>
      </c>
      <c r="T24" s="7" t="s">
        <v>1</v>
      </c>
      <c r="U24" s="7" t="s">
        <v>1</v>
      </c>
      <c r="V24" s="7" t="s">
        <v>1</v>
      </c>
      <c r="W24" s="7" t="s">
        <v>1</v>
      </c>
      <c r="X24" s="7" t="s">
        <v>1</v>
      </c>
      <c r="Y24" s="65">
        <v>0.5</v>
      </c>
      <c r="Z24" s="77">
        <f>VLOOKUP(C24,'[2]PM Benzene BaP'!$A$3:$R$46,16,FALSE)</f>
        <v>0.5</v>
      </c>
    </row>
    <row r="25" spans="1:26" s="83" customFormat="1" ht="12.75">
      <c r="A25" s="4" t="s">
        <v>22</v>
      </c>
      <c r="B25" s="80" t="s">
        <v>143</v>
      </c>
      <c r="C25" s="81" t="s">
        <v>144</v>
      </c>
      <c r="D25" s="80" t="s">
        <v>143</v>
      </c>
      <c r="E25" s="79" t="s">
        <v>145</v>
      </c>
      <c r="F25" s="55" t="s">
        <v>1</v>
      </c>
      <c r="G25" s="55" t="s">
        <v>1</v>
      </c>
      <c r="H25" s="55" t="s">
        <v>1</v>
      </c>
      <c r="I25" s="55" t="s">
        <v>1</v>
      </c>
      <c r="J25" s="55" t="s">
        <v>1</v>
      </c>
      <c r="K25" s="55" t="s">
        <v>1</v>
      </c>
      <c r="L25" s="55" t="s">
        <v>1</v>
      </c>
      <c r="M25" s="55" t="s">
        <v>1</v>
      </c>
      <c r="N25" s="55" t="s">
        <v>1</v>
      </c>
      <c r="O25" s="55" t="s">
        <v>1</v>
      </c>
      <c r="P25" s="55" t="s">
        <v>1</v>
      </c>
      <c r="Q25" s="55" t="s">
        <v>1</v>
      </c>
      <c r="R25" s="55" t="s">
        <v>1</v>
      </c>
      <c r="S25" s="55" t="s">
        <v>1</v>
      </c>
      <c r="T25" s="55" t="s">
        <v>1</v>
      </c>
      <c r="U25" s="55" t="s">
        <v>1</v>
      </c>
      <c r="V25" s="55" t="s">
        <v>1</v>
      </c>
      <c r="W25" s="55" t="s">
        <v>1</v>
      </c>
      <c r="X25" s="82">
        <v>1.4</v>
      </c>
      <c r="Y25" s="65">
        <v>1.1</v>
      </c>
      <c r="Z25" s="77">
        <f>VLOOKUP(C25,'[2]PM Benzene BaP'!$A$3:$R$46,16,FALSE)</f>
        <v>1.1</v>
      </c>
    </row>
    <row r="26" spans="1:26" ht="12.75">
      <c r="A26" s="4" t="s">
        <v>25</v>
      </c>
      <c r="B26" s="4" t="s">
        <v>25</v>
      </c>
      <c r="C26" s="6" t="s">
        <v>83</v>
      </c>
      <c r="D26" s="4" t="s">
        <v>39</v>
      </c>
      <c r="E26" s="6" t="s">
        <v>11</v>
      </c>
      <c r="F26" s="7">
        <v>1.889813787596555</v>
      </c>
      <c r="G26" s="7">
        <v>1.2220591933309501</v>
      </c>
      <c r="H26" s="7">
        <v>0.8879461357634401</v>
      </c>
      <c r="I26" s="6">
        <v>0.8</v>
      </c>
      <c r="J26" s="6">
        <v>1.1</v>
      </c>
      <c r="K26" s="6">
        <v>0.9</v>
      </c>
      <c r="L26" s="10">
        <v>0.66</v>
      </c>
      <c r="M26" s="7">
        <v>0.7</v>
      </c>
      <c r="N26" s="7">
        <v>0.7</v>
      </c>
      <c r="O26" s="7">
        <v>0.65</v>
      </c>
      <c r="P26" s="7">
        <v>0.6</v>
      </c>
      <c r="Q26" s="72" t="s">
        <v>1</v>
      </c>
      <c r="R26" s="72" t="s">
        <v>1</v>
      </c>
      <c r="S26" s="72" t="s">
        <v>1</v>
      </c>
      <c r="T26" s="55" t="s">
        <v>1</v>
      </c>
      <c r="U26" s="55" t="s">
        <v>1</v>
      </c>
      <c r="V26" s="55" t="s">
        <v>1</v>
      </c>
      <c r="W26" s="55" t="s">
        <v>1</v>
      </c>
      <c r="X26" s="55" t="s">
        <v>1</v>
      </c>
      <c r="Y26" s="55" t="s">
        <v>1</v>
      </c>
      <c r="Z26" s="77" t="s">
        <v>1</v>
      </c>
    </row>
    <row r="27" spans="1:26" ht="12.75">
      <c r="A27" s="75" t="s">
        <v>25</v>
      </c>
      <c r="B27" s="75" t="s">
        <v>25</v>
      </c>
      <c r="C27" s="39" t="s">
        <v>84</v>
      </c>
      <c r="D27" s="75" t="s">
        <v>38</v>
      </c>
      <c r="E27" s="39" t="s">
        <v>146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10">
        <v>0.75</v>
      </c>
      <c r="M27" s="7">
        <v>0.6</v>
      </c>
      <c r="N27" s="7">
        <v>0.5</v>
      </c>
      <c r="O27" s="57">
        <v>0.77</v>
      </c>
      <c r="P27" s="57">
        <v>0.8</v>
      </c>
      <c r="Q27" s="73">
        <v>0.9</v>
      </c>
      <c r="R27" s="72">
        <v>0.8</v>
      </c>
      <c r="S27" s="72">
        <v>1</v>
      </c>
      <c r="T27" s="55" t="s">
        <v>1</v>
      </c>
      <c r="U27" s="55" t="s">
        <v>1</v>
      </c>
      <c r="V27" s="55" t="s">
        <v>1</v>
      </c>
      <c r="W27" s="55" t="s">
        <v>1</v>
      </c>
      <c r="X27" s="55" t="s">
        <v>1</v>
      </c>
      <c r="Y27" s="55" t="s">
        <v>1</v>
      </c>
      <c r="Z27" s="77" t="s">
        <v>1</v>
      </c>
    </row>
    <row r="28" spans="1:26" ht="12.75">
      <c r="A28" s="75" t="s">
        <v>25</v>
      </c>
      <c r="B28" s="75" t="s">
        <v>25</v>
      </c>
      <c r="C28" s="39" t="s">
        <v>132</v>
      </c>
      <c r="D28" s="75" t="s">
        <v>130</v>
      </c>
      <c r="E28" s="39" t="s">
        <v>145</v>
      </c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6" t="s">
        <v>1</v>
      </c>
      <c r="O28" s="6" t="s">
        <v>1</v>
      </c>
      <c r="P28" s="6" t="s">
        <v>1</v>
      </c>
      <c r="Q28" s="6" t="s">
        <v>1</v>
      </c>
      <c r="R28" s="6" t="s">
        <v>1</v>
      </c>
      <c r="S28" s="6" t="s">
        <v>1</v>
      </c>
      <c r="T28" s="72">
        <v>0.6</v>
      </c>
      <c r="U28" s="65">
        <v>0.5</v>
      </c>
      <c r="V28" s="65">
        <v>0.4</v>
      </c>
      <c r="W28" s="65">
        <v>0.4</v>
      </c>
      <c r="X28" s="65">
        <v>0.5</v>
      </c>
      <c r="Y28" s="65">
        <v>0.4</v>
      </c>
      <c r="Z28" s="77">
        <f>VLOOKUP(C28,'[2]PM Benzene BaP'!$A$3:$R$46,16,FALSE)</f>
        <v>0.4</v>
      </c>
    </row>
    <row r="29" spans="1:26" ht="12.75">
      <c r="A29" s="4" t="s">
        <v>25</v>
      </c>
      <c r="B29" s="4" t="s">
        <v>120</v>
      </c>
      <c r="C29" s="71" t="s">
        <v>121</v>
      </c>
      <c r="D29" s="4" t="s">
        <v>120</v>
      </c>
      <c r="E29" s="6" t="s">
        <v>147</v>
      </c>
      <c r="F29" s="6" t="s">
        <v>1</v>
      </c>
      <c r="G29" s="6" t="s">
        <v>1</v>
      </c>
      <c r="H29" s="6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6" t="s">
        <v>1</v>
      </c>
      <c r="O29" s="6" t="s">
        <v>1</v>
      </c>
      <c r="P29" s="6" t="s">
        <v>1</v>
      </c>
      <c r="Q29" s="72">
        <v>0.2</v>
      </c>
      <c r="R29" s="72">
        <v>0.2</v>
      </c>
      <c r="S29" s="72">
        <v>0.3</v>
      </c>
      <c r="T29" s="72">
        <v>0.3</v>
      </c>
      <c r="U29" s="65">
        <v>0.2</v>
      </c>
      <c r="V29" s="65">
        <v>0.2</v>
      </c>
      <c r="W29" s="65">
        <v>0.1</v>
      </c>
      <c r="X29" s="65">
        <v>0.2</v>
      </c>
      <c r="Y29" s="65">
        <v>0.2</v>
      </c>
      <c r="Z29" s="77">
        <f>VLOOKUP(C29,'[2]PM Benzene BaP'!$A$3:$R$46,16,FALSE)</f>
        <v>0.2</v>
      </c>
    </row>
    <row r="30" spans="1:26" ht="12.75">
      <c r="A30" s="4" t="s">
        <v>26</v>
      </c>
      <c r="B30" s="4" t="s">
        <v>26</v>
      </c>
      <c r="C30" s="6" t="s">
        <v>85</v>
      </c>
      <c r="D30" s="4" t="s">
        <v>27</v>
      </c>
      <c r="E30" s="6" t="s">
        <v>145</v>
      </c>
      <c r="F30" s="7">
        <v>0.6</v>
      </c>
      <c r="G30" s="7">
        <v>1</v>
      </c>
      <c r="H30" s="7">
        <v>0.5544117647058823</v>
      </c>
      <c r="I30" s="7">
        <v>1.2</v>
      </c>
      <c r="J30" s="8">
        <v>0.9</v>
      </c>
      <c r="K30" s="7">
        <v>1</v>
      </c>
      <c r="L30" s="22">
        <v>0.9</v>
      </c>
      <c r="M30" s="7">
        <v>0.9</v>
      </c>
      <c r="N30" s="7">
        <v>1</v>
      </c>
      <c r="O30" s="7">
        <v>1</v>
      </c>
      <c r="P30" s="7">
        <v>1.1</v>
      </c>
      <c r="Q30" s="72">
        <v>1</v>
      </c>
      <c r="R30" s="72">
        <v>0.7</v>
      </c>
      <c r="S30" s="72">
        <v>1.2</v>
      </c>
      <c r="T30" s="72">
        <v>1</v>
      </c>
      <c r="U30" s="65">
        <v>1.1</v>
      </c>
      <c r="V30" s="65">
        <v>0.9</v>
      </c>
      <c r="W30" s="65">
        <v>0.9</v>
      </c>
      <c r="X30" s="65">
        <v>1</v>
      </c>
      <c r="Y30" s="65">
        <v>0.7</v>
      </c>
      <c r="Z30" s="77">
        <f>VLOOKUP(C30,'[2]PM Benzene BaP'!$A$3:$R$46,16,FALSE)</f>
        <v>0.8</v>
      </c>
    </row>
    <row r="31" spans="1:26" ht="12.75">
      <c r="A31" s="4" t="s">
        <v>26</v>
      </c>
      <c r="B31" s="4" t="s">
        <v>26</v>
      </c>
      <c r="C31" s="6" t="s">
        <v>86</v>
      </c>
      <c r="D31" s="23" t="s">
        <v>37</v>
      </c>
      <c r="E31" s="22" t="s">
        <v>11</v>
      </c>
      <c r="F31" s="8" t="s">
        <v>1</v>
      </c>
      <c r="G31" s="8" t="s">
        <v>1</v>
      </c>
      <c r="H31" s="8" t="s">
        <v>1</v>
      </c>
      <c r="I31" s="8" t="s">
        <v>1</v>
      </c>
      <c r="J31" s="8" t="s">
        <v>1</v>
      </c>
      <c r="K31" s="8" t="s">
        <v>1</v>
      </c>
      <c r="L31" s="22">
        <v>0.9</v>
      </c>
      <c r="M31" s="7">
        <v>0.7</v>
      </c>
      <c r="N31" s="7" t="s">
        <v>1</v>
      </c>
      <c r="O31" s="7" t="s">
        <v>1</v>
      </c>
      <c r="P31" s="7" t="s">
        <v>1</v>
      </c>
      <c r="Q31" s="72" t="s">
        <v>1</v>
      </c>
      <c r="R31" s="72" t="s">
        <v>1</v>
      </c>
      <c r="S31" s="72" t="s">
        <v>1</v>
      </c>
      <c r="T31" s="55" t="s">
        <v>1</v>
      </c>
      <c r="U31" s="55" t="s">
        <v>1</v>
      </c>
      <c r="V31" s="55" t="s">
        <v>1</v>
      </c>
      <c r="W31" s="55" t="s">
        <v>1</v>
      </c>
      <c r="X31" s="55" t="s">
        <v>1</v>
      </c>
      <c r="Y31" s="55" t="s">
        <v>1</v>
      </c>
      <c r="Z31" s="77" t="s">
        <v>1</v>
      </c>
    </row>
    <row r="32" spans="1:26" ht="12.75">
      <c r="A32" s="17" t="s">
        <v>26</v>
      </c>
      <c r="B32" s="17" t="s">
        <v>96</v>
      </c>
      <c r="C32" s="6" t="s">
        <v>97</v>
      </c>
      <c r="D32" s="17" t="s">
        <v>96</v>
      </c>
      <c r="E32" s="6" t="s">
        <v>145</v>
      </c>
      <c r="F32" s="7" t="s">
        <v>1</v>
      </c>
      <c r="G32" s="7" t="s">
        <v>1</v>
      </c>
      <c r="H32" s="7" t="s">
        <v>1</v>
      </c>
      <c r="I32" s="7" t="s">
        <v>1</v>
      </c>
      <c r="J32" s="7" t="s">
        <v>1</v>
      </c>
      <c r="K32" s="7" t="s">
        <v>1</v>
      </c>
      <c r="L32" s="7" t="s">
        <v>1</v>
      </c>
      <c r="M32" s="7" t="s">
        <v>1</v>
      </c>
      <c r="N32" s="7">
        <v>0.9</v>
      </c>
      <c r="O32" s="7">
        <v>0.9</v>
      </c>
      <c r="P32" s="7">
        <v>1</v>
      </c>
      <c r="Q32" s="72">
        <v>0.8</v>
      </c>
      <c r="R32" s="72">
        <v>0.7</v>
      </c>
      <c r="S32" s="72">
        <v>0.9</v>
      </c>
      <c r="T32" s="72">
        <v>0.8</v>
      </c>
      <c r="U32" s="65">
        <v>0.8</v>
      </c>
      <c r="V32" s="65">
        <v>0.7</v>
      </c>
      <c r="W32" s="65">
        <v>0.7</v>
      </c>
      <c r="X32" s="65">
        <v>0.8</v>
      </c>
      <c r="Y32" s="65">
        <v>0.7</v>
      </c>
      <c r="Z32" s="77">
        <f>VLOOKUP(C32,'[2]PM Benzene BaP'!$A$3:$R$46,16,FALSE)</f>
        <v>0.7</v>
      </c>
    </row>
    <row r="36" ht="12.75">
      <c r="P36" s="64"/>
    </row>
    <row r="44" ht="12.75">
      <c r="N44" s="62"/>
    </row>
    <row r="45" ht="12.75">
      <c r="O45" s="62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8.7109375" style="1" bestFit="1" customWidth="1"/>
    <col min="2" max="2" width="23.57421875" style="1" bestFit="1" customWidth="1"/>
    <col min="3" max="3" width="41.8515625" style="1" customWidth="1"/>
    <col min="4" max="4" width="11.57421875" style="1" customWidth="1"/>
    <col min="5" max="5" width="39.140625" style="1" bestFit="1" customWidth="1"/>
    <col min="6" max="6" width="23.140625" style="1" bestFit="1" customWidth="1"/>
    <col min="7" max="16384" width="9.140625" style="1" customWidth="1"/>
  </cols>
  <sheetData>
    <row r="1" s="29" customFormat="1" ht="12.75">
      <c r="A1" s="28" t="s">
        <v>40</v>
      </c>
    </row>
    <row r="2" spans="1:4" s="29" customFormat="1" ht="12.75">
      <c r="A2" s="30"/>
      <c r="B2" s="30"/>
      <c r="C2" s="30"/>
      <c r="D2" s="30"/>
    </row>
    <row r="3" spans="1:2" ht="12.75">
      <c r="A3" s="14" t="s">
        <v>2</v>
      </c>
      <c r="B3" s="13" t="s">
        <v>3</v>
      </c>
    </row>
    <row r="4" spans="1:6" ht="12.75">
      <c r="A4" s="2" t="s">
        <v>4</v>
      </c>
      <c r="B4" s="3" t="s">
        <v>5</v>
      </c>
      <c r="C4" s="3" t="s">
        <v>6</v>
      </c>
      <c r="D4" s="34" t="s">
        <v>42</v>
      </c>
      <c r="E4" s="34" t="s">
        <v>43</v>
      </c>
      <c r="F4" s="35" t="s">
        <v>44</v>
      </c>
    </row>
    <row r="5" spans="1:6" s="29" customFormat="1" ht="45">
      <c r="A5" s="12" t="s">
        <v>59</v>
      </c>
      <c r="B5" s="53" t="s">
        <v>30</v>
      </c>
      <c r="C5" s="44" t="s">
        <v>64</v>
      </c>
      <c r="D5" s="52" t="s">
        <v>46</v>
      </c>
      <c r="E5" s="39" t="s">
        <v>62</v>
      </c>
      <c r="F5" s="52" t="s">
        <v>45</v>
      </c>
    </row>
    <row r="6" spans="1:5" ht="12.75">
      <c r="A6" s="37"/>
      <c r="B6" s="36"/>
      <c r="C6" s="36"/>
      <c r="E6" s="36"/>
    </row>
    <row r="7" spans="1:5" s="32" customFormat="1" ht="12.75">
      <c r="A7" s="31"/>
      <c r="E7" s="33"/>
    </row>
    <row r="8" s="29" customFormat="1" ht="12.75">
      <c r="A8" s="28" t="s">
        <v>41</v>
      </c>
    </row>
    <row r="9" s="29" customFormat="1" ht="12.75"/>
    <row r="10" spans="1:7" ht="24">
      <c r="A10" s="9" t="s">
        <v>32</v>
      </c>
      <c r="B10" s="9" t="s">
        <v>31</v>
      </c>
      <c r="C10" s="9" t="s">
        <v>33</v>
      </c>
      <c r="D10" s="9" t="s">
        <v>10</v>
      </c>
      <c r="E10" s="9" t="s">
        <v>47</v>
      </c>
      <c r="G10" s="69"/>
    </row>
    <row r="11" spans="1:7" ht="45">
      <c r="A11" s="44" t="s">
        <v>13</v>
      </c>
      <c r="B11" s="44" t="s">
        <v>13</v>
      </c>
      <c r="C11" s="75" t="s">
        <v>128</v>
      </c>
      <c r="D11" s="45" t="s">
        <v>145</v>
      </c>
      <c r="E11" s="41" t="s">
        <v>129</v>
      </c>
      <c r="F11" s="66"/>
      <c r="G11" s="69"/>
    </row>
    <row r="12" spans="1:7" ht="68.25">
      <c r="A12" s="46" t="s">
        <v>13</v>
      </c>
      <c r="B12" s="46" t="s">
        <v>14</v>
      </c>
      <c r="C12" s="46" t="s">
        <v>105</v>
      </c>
      <c r="D12" s="45" t="s">
        <v>149</v>
      </c>
      <c r="E12" s="43" t="s">
        <v>150</v>
      </c>
      <c r="F12" s="68"/>
      <c r="G12" s="69"/>
    </row>
    <row r="13" spans="1:7" ht="22.5">
      <c r="A13" s="46" t="s">
        <v>87</v>
      </c>
      <c r="B13" s="46" t="s">
        <v>88</v>
      </c>
      <c r="C13" s="46" t="s">
        <v>89</v>
      </c>
      <c r="D13" s="45" t="s">
        <v>147</v>
      </c>
      <c r="E13" s="43" t="s">
        <v>113</v>
      </c>
      <c r="G13" s="69"/>
    </row>
    <row r="14" spans="1:7" ht="68.25">
      <c r="A14" s="44" t="s">
        <v>15</v>
      </c>
      <c r="B14" s="44" t="s">
        <v>34</v>
      </c>
      <c r="C14" s="44" t="s">
        <v>34</v>
      </c>
      <c r="D14" s="45" t="s">
        <v>148</v>
      </c>
      <c r="E14" s="46" t="s">
        <v>136</v>
      </c>
      <c r="G14" s="69"/>
    </row>
    <row r="15" spans="1:7" ht="45.75">
      <c r="A15" s="44" t="s">
        <v>15</v>
      </c>
      <c r="B15" s="44" t="s">
        <v>15</v>
      </c>
      <c r="C15" s="44" t="s">
        <v>16</v>
      </c>
      <c r="D15" s="45" t="s">
        <v>65</v>
      </c>
      <c r="E15" s="41" t="s">
        <v>160</v>
      </c>
      <c r="F15" s="66"/>
      <c r="G15" s="69"/>
    </row>
    <row r="16" spans="1:7" ht="33.75">
      <c r="A16" s="44" t="s">
        <v>15</v>
      </c>
      <c r="B16" s="44" t="s">
        <v>15</v>
      </c>
      <c r="C16" s="44" t="s">
        <v>17</v>
      </c>
      <c r="D16" s="45" t="s">
        <v>145</v>
      </c>
      <c r="E16" s="43" t="s">
        <v>67</v>
      </c>
      <c r="F16" s="66"/>
      <c r="G16" s="69"/>
    </row>
    <row r="17" spans="1:7" ht="45">
      <c r="A17" s="44" t="s">
        <v>15</v>
      </c>
      <c r="B17" s="44" t="s">
        <v>15</v>
      </c>
      <c r="C17" s="44" t="s">
        <v>29</v>
      </c>
      <c r="D17" s="45" t="s">
        <v>28</v>
      </c>
      <c r="E17" s="47" t="s">
        <v>68</v>
      </c>
      <c r="F17" s="66"/>
      <c r="G17" s="69"/>
    </row>
    <row r="18" spans="1:7" ht="12.75">
      <c r="A18" s="47" t="s">
        <v>15</v>
      </c>
      <c r="B18" s="47" t="s">
        <v>15</v>
      </c>
      <c r="C18" s="47" t="s">
        <v>99</v>
      </c>
      <c r="D18" s="59" t="s">
        <v>28</v>
      </c>
      <c r="E18" s="47" t="s">
        <v>101</v>
      </c>
      <c r="F18" s="66"/>
      <c r="G18" s="69"/>
    </row>
    <row r="19" spans="1:7" ht="12.75">
      <c r="A19" s="47" t="s">
        <v>15</v>
      </c>
      <c r="B19" s="47" t="s">
        <v>15</v>
      </c>
      <c r="C19" s="47" t="s">
        <v>100</v>
      </c>
      <c r="D19" s="59" t="s">
        <v>28</v>
      </c>
      <c r="E19" s="47" t="s">
        <v>101</v>
      </c>
      <c r="F19" s="66"/>
      <c r="G19" s="69"/>
    </row>
    <row r="20" spans="1:7" ht="22.5">
      <c r="A20" s="46" t="s">
        <v>15</v>
      </c>
      <c r="B20" s="46" t="s">
        <v>91</v>
      </c>
      <c r="C20" s="46" t="s">
        <v>137</v>
      </c>
      <c r="D20" s="45" t="s">
        <v>147</v>
      </c>
      <c r="E20" s="46" t="s">
        <v>135</v>
      </c>
      <c r="F20" s="66"/>
      <c r="G20" s="69"/>
    </row>
    <row r="21" spans="1:7" ht="22.5">
      <c r="A21" s="44" t="s">
        <v>18</v>
      </c>
      <c r="B21" s="44" t="s">
        <v>18</v>
      </c>
      <c r="C21" s="44" t="s">
        <v>19</v>
      </c>
      <c r="D21" s="45" t="s">
        <v>145</v>
      </c>
      <c r="E21" s="47" t="s">
        <v>60</v>
      </c>
      <c r="F21" s="66"/>
      <c r="G21" s="69"/>
    </row>
    <row r="22" spans="1:7" ht="12.75">
      <c r="A22" s="44" t="s">
        <v>18</v>
      </c>
      <c r="B22" s="44" t="s">
        <v>93</v>
      </c>
      <c r="C22" s="44" t="s">
        <v>93</v>
      </c>
      <c r="D22" s="45" t="s">
        <v>147</v>
      </c>
      <c r="E22" s="47" t="s">
        <v>92</v>
      </c>
      <c r="F22" s="66"/>
      <c r="G22" s="69"/>
    </row>
    <row r="23" spans="1:7" ht="12.75">
      <c r="A23" s="44" t="s">
        <v>20</v>
      </c>
      <c r="B23" s="44" t="s">
        <v>20</v>
      </c>
      <c r="C23" s="44" t="s">
        <v>21</v>
      </c>
      <c r="D23" s="45" t="s">
        <v>145</v>
      </c>
      <c r="E23" s="43"/>
      <c r="F23" s="66"/>
      <c r="G23" s="69"/>
    </row>
    <row r="24" spans="1:7" ht="12.75">
      <c r="A24" s="44" t="s">
        <v>20</v>
      </c>
      <c r="B24" s="44" t="s">
        <v>140</v>
      </c>
      <c r="C24" s="44" t="s">
        <v>140</v>
      </c>
      <c r="D24" s="45" t="s">
        <v>145</v>
      </c>
      <c r="E24" s="46" t="s">
        <v>141</v>
      </c>
      <c r="F24" s="66"/>
      <c r="G24" s="69"/>
    </row>
    <row r="25" spans="1:7" ht="22.5">
      <c r="A25" s="46" t="s">
        <v>22</v>
      </c>
      <c r="B25" s="46" t="s">
        <v>36</v>
      </c>
      <c r="C25" s="46" t="s">
        <v>36</v>
      </c>
      <c r="D25" s="45" t="s">
        <v>147</v>
      </c>
      <c r="E25" s="47" t="s">
        <v>114</v>
      </c>
      <c r="F25" s="66"/>
      <c r="G25" s="69"/>
    </row>
    <row r="26" spans="1:7" ht="12.75">
      <c r="A26" s="44" t="s">
        <v>22</v>
      </c>
      <c r="B26" s="44" t="s">
        <v>22</v>
      </c>
      <c r="C26" s="44" t="s">
        <v>23</v>
      </c>
      <c r="D26" s="45" t="s">
        <v>145</v>
      </c>
      <c r="E26" s="43"/>
      <c r="F26" s="66"/>
      <c r="G26" s="69"/>
    </row>
    <row r="27" spans="1:7" ht="22.5">
      <c r="A27" s="44" t="s">
        <v>22</v>
      </c>
      <c r="B27" s="44" t="s">
        <v>22</v>
      </c>
      <c r="C27" s="47" t="s">
        <v>107</v>
      </c>
      <c r="D27" s="45" t="s">
        <v>11</v>
      </c>
      <c r="E27" s="43" t="s">
        <v>115</v>
      </c>
      <c r="G27" s="69"/>
    </row>
    <row r="28" spans="1:7" ht="12.75">
      <c r="A28" s="17" t="s">
        <v>22</v>
      </c>
      <c r="B28" s="17" t="s">
        <v>22</v>
      </c>
      <c r="C28" s="18" t="s">
        <v>94</v>
      </c>
      <c r="D28" s="6" t="s">
        <v>11</v>
      </c>
      <c r="E28" s="47" t="s">
        <v>106</v>
      </c>
      <c r="F28" s="66"/>
      <c r="G28" s="69"/>
    </row>
    <row r="29" spans="1:7" ht="22.5">
      <c r="A29" s="48" t="s">
        <v>22</v>
      </c>
      <c r="B29" s="48" t="s">
        <v>22</v>
      </c>
      <c r="C29" s="48" t="s">
        <v>24</v>
      </c>
      <c r="D29" s="49" t="s">
        <v>11</v>
      </c>
      <c r="E29" s="43" t="s">
        <v>63</v>
      </c>
      <c r="G29" s="69"/>
    </row>
    <row r="30" spans="1:7" ht="12.75">
      <c r="A30" s="48" t="s">
        <v>22</v>
      </c>
      <c r="B30" s="80" t="s">
        <v>143</v>
      </c>
      <c r="C30" s="80" t="s">
        <v>143</v>
      </c>
      <c r="D30" s="79" t="s">
        <v>145</v>
      </c>
      <c r="E30" s="41" t="s">
        <v>155</v>
      </c>
      <c r="F30" s="66"/>
      <c r="G30" s="69"/>
    </row>
    <row r="31" spans="1:7" ht="12.75">
      <c r="A31" s="48" t="s">
        <v>22</v>
      </c>
      <c r="B31" s="48" t="s">
        <v>22</v>
      </c>
      <c r="C31" s="48" t="s">
        <v>116</v>
      </c>
      <c r="D31" s="49" t="s">
        <v>35</v>
      </c>
      <c r="E31" s="43" t="s">
        <v>117</v>
      </c>
      <c r="F31" s="66"/>
      <c r="G31" s="69"/>
    </row>
    <row r="32" spans="1:7" ht="22.5">
      <c r="A32" s="48" t="s">
        <v>22</v>
      </c>
      <c r="B32" s="48" t="s">
        <v>22</v>
      </c>
      <c r="C32" s="48" t="s">
        <v>158</v>
      </c>
      <c r="D32" s="49" t="s">
        <v>35</v>
      </c>
      <c r="E32" s="41" t="s">
        <v>159</v>
      </c>
      <c r="F32" s="66"/>
      <c r="G32" s="69"/>
    </row>
    <row r="33" spans="1:7" ht="33.75">
      <c r="A33" s="44" t="s">
        <v>25</v>
      </c>
      <c r="B33" s="44" t="s">
        <v>25</v>
      </c>
      <c r="C33" s="44" t="s">
        <v>39</v>
      </c>
      <c r="D33" s="45" t="s">
        <v>11</v>
      </c>
      <c r="E33" s="43" t="s">
        <v>122</v>
      </c>
      <c r="F33" s="66"/>
      <c r="G33" s="69"/>
    </row>
    <row r="34" spans="1:7" ht="33.75">
      <c r="A34" s="46" t="s">
        <v>25</v>
      </c>
      <c r="B34" s="46" t="s">
        <v>25</v>
      </c>
      <c r="C34" s="46" t="s">
        <v>38</v>
      </c>
      <c r="D34" s="45" t="s">
        <v>149</v>
      </c>
      <c r="E34" s="76" t="s">
        <v>151</v>
      </c>
      <c r="F34" s="66"/>
      <c r="G34" s="69"/>
    </row>
    <row r="35" spans="1:7" ht="12.75">
      <c r="A35" s="46" t="s">
        <v>25</v>
      </c>
      <c r="B35" s="46" t="s">
        <v>25</v>
      </c>
      <c r="C35" s="46" t="s">
        <v>130</v>
      </c>
      <c r="D35" s="45" t="s">
        <v>145</v>
      </c>
      <c r="E35" s="76" t="s">
        <v>131</v>
      </c>
      <c r="F35" s="66"/>
      <c r="G35" s="69"/>
    </row>
    <row r="36" spans="1:7" ht="12.75">
      <c r="A36" s="44" t="s">
        <v>25</v>
      </c>
      <c r="B36" s="44" t="s">
        <v>120</v>
      </c>
      <c r="C36" s="44" t="s">
        <v>120</v>
      </c>
      <c r="D36" s="45" t="s">
        <v>147</v>
      </c>
      <c r="E36" s="47" t="s">
        <v>123</v>
      </c>
      <c r="F36" s="66"/>
      <c r="G36" s="69"/>
    </row>
    <row r="37" spans="1:7" ht="12.75">
      <c r="A37" s="44" t="s">
        <v>26</v>
      </c>
      <c r="B37" s="44" t="s">
        <v>26</v>
      </c>
      <c r="C37" s="44" t="s">
        <v>27</v>
      </c>
      <c r="D37" s="45" t="s">
        <v>145</v>
      </c>
      <c r="E37" s="47"/>
      <c r="F37" s="66"/>
      <c r="G37" s="69"/>
    </row>
    <row r="38" spans="1:7" s="29" customFormat="1" ht="22.5">
      <c r="A38" s="44" t="s">
        <v>26</v>
      </c>
      <c r="B38" s="44" t="s">
        <v>26</v>
      </c>
      <c r="C38" s="50" t="s">
        <v>37</v>
      </c>
      <c r="D38" s="51" t="s">
        <v>11</v>
      </c>
      <c r="E38" s="47" t="s">
        <v>102</v>
      </c>
      <c r="G38" s="30"/>
    </row>
    <row r="39" spans="1:7" s="29" customFormat="1" ht="12.75">
      <c r="A39" s="17" t="s">
        <v>26</v>
      </c>
      <c r="B39" s="17" t="s">
        <v>96</v>
      </c>
      <c r="C39" s="17" t="s">
        <v>96</v>
      </c>
      <c r="D39" s="6" t="s">
        <v>145</v>
      </c>
      <c r="E39" s="47" t="s">
        <v>98</v>
      </c>
      <c r="F39" s="67"/>
      <c r="G39" s="30"/>
    </row>
    <row r="40" s="29" customFormat="1" ht="12.75"/>
    <row r="41" s="29" customFormat="1" ht="12.75">
      <c r="A41" s="28" t="s">
        <v>48</v>
      </c>
    </row>
    <row r="42" s="29" customFormat="1" ht="12.75"/>
    <row r="43" spans="1:3" s="29" customFormat="1" ht="12.75">
      <c r="A43" s="85" t="s">
        <v>10</v>
      </c>
      <c r="B43" s="85"/>
      <c r="C43" s="38" t="s">
        <v>49</v>
      </c>
    </row>
    <row r="44" spans="1:3" s="29" customFormat="1" ht="33.75">
      <c r="A44" s="39" t="s">
        <v>145</v>
      </c>
      <c r="B44" s="54" t="s">
        <v>152</v>
      </c>
      <c r="C44" s="41" t="s">
        <v>50</v>
      </c>
    </row>
    <row r="45" spans="1:3" s="29" customFormat="1" ht="57">
      <c r="A45" s="39" t="s">
        <v>149</v>
      </c>
      <c r="B45" s="40" t="s">
        <v>153</v>
      </c>
      <c r="C45" s="41" t="s">
        <v>54</v>
      </c>
    </row>
    <row r="46" spans="1:3" s="29" customFormat="1" ht="45">
      <c r="A46" s="39" t="s">
        <v>147</v>
      </c>
      <c r="B46" s="40" t="s">
        <v>154</v>
      </c>
      <c r="C46" s="41" t="s">
        <v>51</v>
      </c>
    </row>
    <row r="47" spans="1:3" s="29" customFormat="1" ht="45">
      <c r="A47" s="39" t="s">
        <v>11</v>
      </c>
      <c r="B47" s="40" t="s">
        <v>52</v>
      </c>
      <c r="C47" s="41" t="s">
        <v>53</v>
      </c>
    </row>
    <row r="48" spans="1:3" s="29" customFormat="1" ht="68.25">
      <c r="A48" s="39" t="s">
        <v>35</v>
      </c>
      <c r="B48" s="40" t="s">
        <v>55</v>
      </c>
      <c r="C48" s="41" t="s">
        <v>56</v>
      </c>
    </row>
    <row r="49" spans="1:5" ht="45">
      <c r="A49" s="39" t="s">
        <v>28</v>
      </c>
      <c r="B49" s="40" t="s">
        <v>57</v>
      </c>
      <c r="C49" s="41" t="s">
        <v>58</v>
      </c>
      <c r="D49" s="29"/>
      <c r="E49" s="29"/>
    </row>
  </sheetData>
  <sheetProtection/>
  <mergeCells count="1">
    <mergeCell ref="A43:B4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Silvia Pistollato</cp:lastModifiedBy>
  <cp:lastPrinted>2009-08-04T12:55:04Z</cp:lastPrinted>
  <dcterms:created xsi:type="dcterms:W3CDTF">1996-11-05T10:16:36Z</dcterms:created>
  <dcterms:modified xsi:type="dcterms:W3CDTF">2023-07-05T11:24:49Z</dcterms:modified>
  <cp:category/>
  <cp:version/>
  <cp:contentType/>
  <cp:contentStatus/>
</cp:coreProperties>
</file>