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val\Desktop\telelavoro cris\Proposta 554 Merck Life\Avviso manifestazione\"/>
    </mc:Choice>
  </mc:AlternateContent>
  <xr:revisionPtr revIDLastSave="0" documentId="13_ncr:1_{2CC82C1B-3E14-41AF-A99E-BCE8454DCDE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abbisogno 2020-2021" sheetId="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6" l="1"/>
  <c r="J14" i="6"/>
  <c r="J15" i="6"/>
  <c r="J16" i="6"/>
  <c r="P17" i="6"/>
  <c r="R17" i="6" s="1"/>
  <c r="P16" i="6"/>
  <c r="H17" i="6"/>
  <c r="J17" i="6" s="1"/>
  <c r="H18" i="6"/>
  <c r="J18" i="6" s="1"/>
  <c r="P18" i="6"/>
  <c r="H19" i="6"/>
  <c r="J19" i="6" s="1"/>
  <c r="P19" i="6"/>
  <c r="P8" i="6"/>
  <c r="R8" i="6" s="1"/>
  <c r="P9" i="6"/>
  <c r="R9" i="6" s="1"/>
  <c r="P10" i="6"/>
  <c r="R10" i="6" s="1"/>
  <c r="P11" i="6"/>
  <c r="R11" i="6" s="1"/>
  <c r="P12" i="6"/>
  <c r="P13" i="6"/>
  <c r="R13" i="6" s="1"/>
  <c r="P14" i="6"/>
  <c r="P15" i="6"/>
  <c r="P20" i="6"/>
  <c r="R20" i="6" s="1"/>
  <c r="P7" i="6"/>
  <c r="H8" i="6"/>
  <c r="J8" i="6" s="1"/>
  <c r="H9" i="6"/>
  <c r="J9" i="6" s="1"/>
  <c r="H10" i="6"/>
  <c r="J10" i="6" s="1"/>
  <c r="H11" i="6"/>
  <c r="J11" i="6" s="1"/>
  <c r="H13" i="6"/>
  <c r="J13" i="6" s="1"/>
  <c r="H20" i="6"/>
  <c r="J20" i="6" s="1"/>
  <c r="H7" i="6"/>
  <c r="H21" i="6" s="1"/>
  <c r="R14" i="6" l="1"/>
  <c r="R12" i="6"/>
  <c r="R16" i="6"/>
  <c r="R7" i="6"/>
  <c r="R15" i="6"/>
  <c r="R19" i="6"/>
  <c r="R18" i="6"/>
  <c r="J7" i="6"/>
  <c r="J23" i="6" s="1"/>
  <c r="P21" i="6"/>
  <c r="J24" i="6" l="1"/>
  <c r="J25" i="6" s="1"/>
  <c r="R23" i="6"/>
  <c r="R24" i="6" s="1"/>
  <c r="R25" i="6" s="1"/>
</calcChain>
</file>

<file path=xl/sharedStrings.xml><?xml version="1.0" encoding="utf-8"?>
<sst xmlns="http://schemas.openxmlformats.org/spreadsheetml/2006/main" count="57" uniqueCount="47">
  <si>
    <t>SL PD</t>
  </si>
  <si>
    <t>SLVR</t>
  </si>
  <si>
    <t xml:space="preserve">SLVE </t>
  </si>
  <si>
    <t>SLTV</t>
  </si>
  <si>
    <t>Codice MILLIPORE</t>
  </si>
  <si>
    <t>FILTER PROGARD S2 LONG SILVER</t>
  </si>
  <si>
    <t>PR0G000S2</t>
  </si>
  <si>
    <t>VENT FILTER 30/60L TANK ELIX</t>
  </si>
  <si>
    <t>TANKMPK01</t>
  </si>
  <si>
    <t>Q-GUARD 1 FOR RO/DIST FEEDWATER</t>
  </si>
  <si>
    <t>QGARD00R1</t>
  </si>
  <si>
    <t>QUANTUM EX CARTRIDGE FILTER</t>
  </si>
  <si>
    <t>QTUM000EX</t>
  </si>
  <si>
    <t>MILLIPAK-40 FILTER UNIT 0,22UM NON STERILE</t>
  </si>
  <si>
    <t>MPGP04001</t>
  </si>
  <si>
    <t xml:space="preserve">QUANTUM IX </t>
  </si>
  <si>
    <t>QTUM000IX</t>
  </si>
  <si>
    <t>FINAL FILTER MILLI-Q ICP-MS PP</t>
  </si>
  <si>
    <t>MPPVICPK1</t>
  </si>
  <si>
    <t xml:space="preserve">Q-GUARD T1 </t>
  </si>
  <si>
    <t>QGARDT1X1</t>
  </si>
  <si>
    <t>QUANTUM ICP</t>
  </si>
  <si>
    <t>QTUM00ICP</t>
  </si>
  <si>
    <t>QUANTUM TIX</t>
  </si>
  <si>
    <t>QTUM0TIX1</t>
  </si>
  <si>
    <t>MQ ORGANIC FREE KIT - PROD ORIGINALE MILLIPORE CF0F01205</t>
  </si>
  <si>
    <t>CF0F01205</t>
  </si>
  <si>
    <t xml:space="preserve">filtro per sistema Elix35 </t>
  </si>
  <si>
    <t xml:space="preserve">filtro aria per tanica Elix35 </t>
  </si>
  <si>
    <t>PR0GTL0S1</t>
  </si>
  <si>
    <t>TANKVNT02</t>
  </si>
  <si>
    <t>membrana Elix10osmosi</t>
  </si>
  <si>
    <t xml:space="preserve"> </t>
  </si>
  <si>
    <t>Cod ns Magazzino</t>
  </si>
  <si>
    <t>Descrizione prodotto</t>
  </si>
  <si>
    <t>CDRC60202***</t>
  </si>
  <si>
    <t xml:space="preserve">                                                                                                                                                                                                        </t>
  </si>
  <si>
    <t>FABBISOGNO 2020</t>
  </si>
  <si>
    <t>FABBISOGNO 2021</t>
  </si>
  <si>
    <t>tot 2020</t>
  </si>
  <si>
    <t>tot 2021</t>
  </si>
  <si>
    <t>IVA</t>
  </si>
  <si>
    <t>Tot 2020</t>
  </si>
  <si>
    <t>importo</t>
  </si>
  <si>
    <t>Fabbisogno anno 2020-2021 di materiali MILLIPORE per sistemi purificazione</t>
  </si>
  <si>
    <t>Allegato "B"</t>
  </si>
  <si>
    <t>*** confezionamento da 2 pezzi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</si>
</sst>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6" x14ac:knownFonts="1">
    <font>
      <sz val="11"/>
      <color theme="1"/>
      <name val="Calibri"/>
      <family val="2"/>
      <scheme val="minor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color indexed="8"/>
      <name val="Arial"/>
      <family val="2"/>
      <charset val="1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9">
    <xf numFmtId="0" fontId="0" fillId="0" borderId="0" xfId="0"/>
    <xf numFmtId="0" fontId="0" fillId="0" borderId="0" xfId="0" applyBorder="1"/>
    <xf numFmtId="0" fontId="5" fillId="2" borderId="1" xfId="2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49" fontId="4" fillId="3" borderId="1" xfId="2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49" fontId="4" fillId="5" borderId="1" xfId="2" applyNumberFormat="1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0" fillId="0" borderId="0" xfId="0" applyFill="1" applyBorder="1"/>
    <xf numFmtId="0" fontId="10" fillId="0" borderId="0" xfId="1" applyFont="1" applyAlignment="1">
      <alignment horizontal="center"/>
    </xf>
    <xf numFmtId="0" fontId="12" fillId="0" borderId="0" xfId="0" applyFont="1" applyBorder="1"/>
    <xf numFmtId="164" fontId="0" fillId="0" borderId="0" xfId="0" applyNumberFormat="1" applyBorder="1"/>
    <xf numFmtId="49" fontId="4" fillId="2" borderId="4" xfId="2" applyNumberFormat="1" applyFont="1" applyFill="1" applyBorder="1" applyAlignment="1">
      <alignment horizontal="center" vertical="center" wrapText="1"/>
    </xf>
    <xf numFmtId="49" fontId="4" fillId="3" borderId="4" xfId="2" applyNumberFormat="1" applyFont="1" applyFill="1" applyBorder="1" applyAlignment="1">
      <alignment horizontal="center" vertical="center" wrapText="1"/>
    </xf>
    <xf numFmtId="0" fontId="1" fillId="6" borderId="4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2" xfId="0" applyFont="1" applyBorder="1"/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9" fillId="0" borderId="6" xfId="0" applyFont="1" applyBorder="1"/>
    <xf numFmtId="0" fontId="8" fillId="0" borderId="0" xfId="0" applyFont="1" applyBorder="1"/>
    <xf numFmtId="0" fontId="11" fillId="0" borderId="0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14" fillId="0" borderId="0" xfId="0" applyNumberFormat="1" applyFont="1" applyBorder="1"/>
    <xf numFmtId="0" fontId="15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</cellXfs>
  <cellStyles count="3">
    <cellStyle name="Excel Built-in Normal" xfId="1" xr:uid="{00000000-0005-0000-0000-000000000000}"/>
    <cellStyle name="Normale" xfId="0" builtinId="0"/>
    <cellStyle name="Normale_Foglio1" xfId="2" xr:uid="{00000000-0005-0000-0000-00000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"/>
  <sheetViews>
    <sheetView tabSelected="1" topLeftCell="C28" workbookViewId="0">
      <selection activeCell="P21" sqref="P21"/>
    </sheetView>
  </sheetViews>
  <sheetFormatPr defaultColWidth="9.140625" defaultRowHeight="15" x14ac:dyDescent="0.25"/>
  <cols>
    <col min="1" max="1" width="19.28515625" style="1" customWidth="1"/>
    <col min="2" max="2" width="32.5703125" style="1" customWidth="1"/>
    <col min="3" max="3" width="19.28515625" style="1" customWidth="1"/>
    <col min="4" max="8" width="9.140625" style="1" customWidth="1"/>
    <col min="9" max="9" width="10.7109375" style="1" customWidth="1"/>
    <col min="10" max="10" width="10.5703125" style="1" customWidth="1"/>
    <col min="11" max="11" width="5.85546875" style="1" customWidth="1"/>
    <col min="12" max="16" width="9.140625" style="1" customWidth="1"/>
    <col min="17" max="17" width="10.5703125" style="1" customWidth="1"/>
    <col min="18" max="18" width="12" style="1" customWidth="1"/>
    <col min="19" max="16384" width="9.140625" style="1"/>
  </cols>
  <sheetData>
    <row r="1" spans="1:18" ht="18.75" x14ac:dyDescent="0.3">
      <c r="A1" s="15" t="s">
        <v>45</v>
      </c>
    </row>
    <row r="2" spans="1:18" x14ac:dyDescent="0.25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8" ht="19.5" thickBot="1" x14ac:dyDescent="0.35">
      <c r="B3" s="21"/>
      <c r="F3" s="15" t="s">
        <v>32</v>
      </c>
    </row>
    <row r="4" spans="1:18" ht="18.75" x14ac:dyDescent="0.3">
      <c r="D4" s="26"/>
      <c r="E4" s="40" t="s">
        <v>37</v>
      </c>
      <c r="F4" s="27"/>
      <c r="G4" s="28"/>
      <c r="L4" s="26"/>
      <c r="M4" s="40" t="s">
        <v>38</v>
      </c>
      <c r="N4" s="27"/>
      <c r="O4" s="28"/>
    </row>
    <row r="5" spans="1:18" x14ac:dyDescent="0.25">
      <c r="D5" s="29" t="s">
        <v>0</v>
      </c>
      <c r="E5" s="13" t="s">
        <v>1</v>
      </c>
      <c r="F5" s="13" t="s">
        <v>2</v>
      </c>
      <c r="G5" s="30" t="s">
        <v>3</v>
      </c>
      <c r="H5" s="13"/>
      <c r="I5" s="13"/>
      <c r="J5" s="13"/>
      <c r="K5" s="13"/>
      <c r="L5" s="29" t="s">
        <v>0</v>
      </c>
      <c r="M5" s="13" t="s">
        <v>1</v>
      </c>
      <c r="N5" s="13" t="s">
        <v>2</v>
      </c>
      <c r="O5" s="30" t="s">
        <v>3</v>
      </c>
    </row>
    <row r="6" spans="1:18" x14ac:dyDescent="0.25">
      <c r="A6" s="20" t="s">
        <v>33</v>
      </c>
      <c r="B6" s="20" t="s">
        <v>34</v>
      </c>
      <c r="C6" s="20" t="s">
        <v>4</v>
      </c>
      <c r="D6" s="29"/>
      <c r="E6" s="13"/>
      <c r="F6" s="13"/>
      <c r="G6" s="30"/>
      <c r="H6" s="13" t="s">
        <v>39</v>
      </c>
      <c r="I6" s="13"/>
      <c r="J6" s="1" t="s">
        <v>43</v>
      </c>
      <c r="K6" s="13"/>
      <c r="L6" s="29"/>
      <c r="M6" s="13"/>
      <c r="N6" s="13"/>
      <c r="O6" s="30"/>
      <c r="P6" s="1" t="s">
        <v>40</v>
      </c>
      <c r="R6" s="1" t="s">
        <v>43</v>
      </c>
    </row>
    <row r="7" spans="1:18" ht="28.5" x14ac:dyDescent="0.25">
      <c r="A7" s="2">
        <v>11497</v>
      </c>
      <c r="B7" s="3" t="s">
        <v>5</v>
      </c>
      <c r="C7" s="23" t="s">
        <v>6</v>
      </c>
      <c r="D7" s="31">
        <v>2</v>
      </c>
      <c r="E7" s="4">
        <v>1</v>
      </c>
      <c r="F7" s="4"/>
      <c r="G7" s="32"/>
      <c r="H7" s="33">
        <f>SUM(D7:G7)</f>
        <v>3</v>
      </c>
      <c r="I7" s="43"/>
      <c r="J7" s="44">
        <f>I7*H7</f>
        <v>0</v>
      </c>
      <c r="K7" s="33"/>
      <c r="L7" s="31">
        <v>2</v>
      </c>
      <c r="M7" s="4">
        <v>1</v>
      </c>
      <c r="N7" s="4"/>
      <c r="O7" s="32"/>
      <c r="P7" s="14">
        <f>SUM(L7:O7)</f>
        <v>3</v>
      </c>
      <c r="Q7" s="43"/>
      <c r="R7" s="44">
        <f>Q7*P7</f>
        <v>0</v>
      </c>
    </row>
    <row r="8" spans="1:18" x14ac:dyDescent="0.25">
      <c r="A8" s="2">
        <v>11498</v>
      </c>
      <c r="B8" s="3" t="s">
        <v>7</v>
      </c>
      <c r="C8" s="23" t="s">
        <v>8</v>
      </c>
      <c r="D8" s="31">
        <v>1</v>
      </c>
      <c r="E8" s="4">
        <v>1</v>
      </c>
      <c r="F8" s="4"/>
      <c r="G8" s="32"/>
      <c r="H8" s="33">
        <f t="shared" ref="H8:H20" si="0">SUM(D8:G8)</f>
        <v>2</v>
      </c>
      <c r="I8" s="43"/>
      <c r="J8" s="44">
        <f t="shared" ref="J8:J20" si="1">I8*H8</f>
        <v>0</v>
      </c>
      <c r="K8" s="33"/>
      <c r="L8" s="31">
        <v>1</v>
      </c>
      <c r="M8" s="4">
        <v>1</v>
      </c>
      <c r="N8" s="4"/>
      <c r="O8" s="32"/>
      <c r="P8" s="14">
        <f t="shared" ref="P8:P20" si="2">SUM(L8:O8)</f>
        <v>2</v>
      </c>
      <c r="Q8" s="43"/>
      <c r="R8" s="44">
        <f t="shared" ref="R8:R20" si="3">Q8*P8</f>
        <v>0</v>
      </c>
    </row>
    <row r="9" spans="1:18" ht="29.25" customHeight="1" x14ac:dyDescent="0.25">
      <c r="A9" s="5">
        <v>11502</v>
      </c>
      <c r="B9" s="6" t="s">
        <v>9</v>
      </c>
      <c r="C9" s="24" t="s">
        <v>10</v>
      </c>
      <c r="D9" s="31"/>
      <c r="E9" s="4">
        <v>2</v>
      </c>
      <c r="F9" s="4">
        <v>1</v>
      </c>
      <c r="G9" s="32">
        <v>1</v>
      </c>
      <c r="H9" s="33">
        <f t="shared" si="0"/>
        <v>4</v>
      </c>
      <c r="I9" s="43"/>
      <c r="J9" s="44">
        <f t="shared" si="1"/>
        <v>0</v>
      </c>
      <c r="K9" s="33"/>
      <c r="L9" s="31"/>
      <c r="M9" s="4">
        <v>2</v>
      </c>
      <c r="N9" s="4">
        <v>4</v>
      </c>
      <c r="O9" s="32">
        <v>1</v>
      </c>
      <c r="P9" s="14">
        <f t="shared" si="2"/>
        <v>7</v>
      </c>
      <c r="Q9" s="43"/>
      <c r="R9" s="44">
        <f t="shared" si="3"/>
        <v>0</v>
      </c>
    </row>
    <row r="10" spans="1:18" ht="28.5" x14ac:dyDescent="0.25">
      <c r="A10" s="5">
        <v>12438</v>
      </c>
      <c r="B10" s="6" t="s">
        <v>11</v>
      </c>
      <c r="C10" s="24" t="s">
        <v>12</v>
      </c>
      <c r="D10" s="31"/>
      <c r="E10" s="4">
        <v>2</v>
      </c>
      <c r="F10" s="4">
        <v>2</v>
      </c>
      <c r="G10" s="32">
        <v>1</v>
      </c>
      <c r="H10" s="33">
        <f t="shared" si="0"/>
        <v>5</v>
      </c>
      <c r="I10" s="43"/>
      <c r="J10" s="44">
        <f t="shared" si="1"/>
        <v>0</v>
      </c>
      <c r="K10" s="33"/>
      <c r="L10" s="31"/>
      <c r="M10" s="4">
        <v>2</v>
      </c>
      <c r="N10" s="4">
        <v>4</v>
      </c>
      <c r="O10" s="32">
        <v>1</v>
      </c>
      <c r="P10" s="14">
        <f t="shared" si="2"/>
        <v>7</v>
      </c>
      <c r="Q10" s="43"/>
      <c r="R10" s="44">
        <f t="shared" si="3"/>
        <v>0</v>
      </c>
    </row>
    <row r="11" spans="1:18" ht="28.5" x14ac:dyDescent="0.25">
      <c r="A11" s="5">
        <v>11499</v>
      </c>
      <c r="B11" s="6" t="s">
        <v>13</v>
      </c>
      <c r="C11" s="24" t="s">
        <v>14</v>
      </c>
      <c r="D11" s="31"/>
      <c r="E11" s="4">
        <v>2</v>
      </c>
      <c r="F11" s="4">
        <v>1</v>
      </c>
      <c r="G11" s="32">
        <v>1</v>
      </c>
      <c r="H11" s="33">
        <f t="shared" si="0"/>
        <v>4</v>
      </c>
      <c r="I11" s="43"/>
      <c r="J11" s="44">
        <f t="shared" si="1"/>
        <v>0</v>
      </c>
      <c r="K11" s="33"/>
      <c r="L11" s="31"/>
      <c r="M11" s="4">
        <v>2</v>
      </c>
      <c r="N11" s="4">
        <v>4</v>
      </c>
      <c r="O11" s="32">
        <v>1</v>
      </c>
      <c r="P11" s="14">
        <f t="shared" si="2"/>
        <v>7</v>
      </c>
      <c r="Q11" s="43"/>
      <c r="R11" s="44">
        <f t="shared" si="3"/>
        <v>0</v>
      </c>
    </row>
    <row r="12" spans="1:18" ht="15" customHeight="1" x14ac:dyDescent="0.25">
      <c r="A12" s="7">
        <v>14351</v>
      </c>
      <c r="B12" s="6" t="s">
        <v>15</v>
      </c>
      <c r="C12" s="24" t="s">
        <v>16</v>
      </c>
      <c r="D12" s="31"/>
      <c r="E12" s="4"/>
      <c r="F12" s="4"/>
      <c r="G12" s="32"/>
      <c r="H12" s="33"/>
      <c r="I12" s="43"/>
      <c r="J12" s="44">
        <f t="shared" si="1"/>
        <v>0</v>
      </c>
      <c r="K12" s="33"/>
      <c r="L12" s="31"/>
      <c r="M12" s="4"/>
      <c r="N12" s="4">
        <v>1</v>
      </c>
      <c r="O12" s="32"/>
      <c r="P12" s="14">
        <f t="shared" si="2"/>
        <v>1</v>
      </c>
      <c r="Q12" s="43"/>
      <c r="R12" s="44">
        <f t="shared" si="3"/>
        <v>0</v>
      </c>
    </row>
    <row r="13" spans="1:18" ht="28.5" x14ac:dyDescent="0.25">
      <c r="A13" s="8">
        <v>12811</v>
      </c>
      <c r="B13" s="9" t="s">
        <v>17</v>
      </c>
      <c r="C13" s="24" t="s">
        <v>18</v>
      </c>
      <c r="D13" s="31"/>
      <c r="E13" s="4"/>
      <c r="F13" s="4">
        <v>2</v>
      </c>
      <c r="G13" s="32"/>
      <c r="H13" s="33">
        <f t="shared" si="0"/>
        <v>2</v>
      </c>
      <c r="I13" s="43"/>
      <c r="J13" s="44">
        <f t="shared" si="1"/>
        <v>0</v>
      </c>
      <c r="K13" s="33"/>
      <c r="L13" s="31"/>
      <c r="M13" s="4"/>
      <c r="N13" s="4">
        <v>2</v>
      </c>
      <c r="O13" s="32"/>
      <c r="P13" s="14">
        <f t="shared" si="2"/>
        <v>2</v>
      </c>
      <c r="Q13" s="43"/>
      <c r="R13" s="44">
        <f t="shared" si="3"/>
        <v>0</v>
      </c>
    </row>
    <row r="14" spans="1:18" ht="15" customHeight="1" x14ac:dyDescent="0.25">
      <c r="A14" s="10">
        <v>14352</v>
      </c>
      <c r="B14" s="6" t="s">
        <v>19</v>
      </c>
      <c r="C14" s="24" t="s">
        <v>20</v>
      </c>
      <c r="D14" s="31"/>
      <c r="E14" s="4"/>
      <c r="F14" s="4"/>
      <c r="G14" s="32"/>
      <c r="H14" s="33"/>
      <c r="I14" s="43"/>
      <c r="J14" s="44">
        <f t="shared" si="1"/>
        <v>0</v>
      </c>
      <c r="K14" s="33"/>
      <c r="L14" s="31"/>
      <c r="M14" s="4"/>
      <c r="N14" s="4">
        <v>1</v>
      </c>
      <c r="O14" s="32"/>
      <c r="P14" s="14">
        <f t="shared" si="2"/>
        <v>1</v>
      </c>
      <c r="Q14" s="43"/>
      <c r="R14" s="44">
        <f t="shared" si="3"/>
        <v>0</v>
      </c>
    </row>
    <row r="15" spans="1:18" x14ac:dyDescent="0.25">
      <c r="A15" s="10">
        <v>14353</v>
      </c>
      <c r="B15" s="6" t="s">
        <v>21</v>
      </c>
      <c r="C15" s="24" t="s">
        <v>22</v>
      </c>
      <c r="D15" s="31"/>
      <c r="E15" s="4"/>
      <c r="F15" s="4"/>
      <c r="G15" s="32"/>
      <c r="H15" s="33"/>
      <c r="I15" s="43"/>
      <c r="J15" s="44">
        <f t="shared" si="1"/>
        <v>0</v>
      </c>
      <c r="K15" s="33"/>
      <c r="L15" s="31"/>
      <c r="M15" s="4"/>
      <c r="N15" s="4">
        <v>1</v>
      </c>
      <c r="O15" s="32"/>
      <c r="P15" s="14">
        <f t="shared" si="2"/>
        <v>1</v>
      </c>
      <c r="Q15" s="43"/>
      <c r="R15" s="44">
        <f t="shared" si="3"/>
        <v>0</v>
      </c>
    </row>
    <row r="16" spans="1:18" x14ac:dyDescent="0.25">
      <c r="A16" s="7">
        <v>14354</v>
      </c>
      <c r="B16" s="6" t="s">
        <v>23</v>
      </c>
      <c r="C16" s="24" t="s">
        <v>24</v>
      </c>
      <c r="D16" s="31"/>
      <c r="E16" s="4"/>
      <c r="F16" s="4"/>
      <c r="G16" s="32"/>
      <c r="H16" s="33"/>
      <c r="I16" s="43"/>
      <c r="J16" s="44">
        <f t="shared" si="1"/>
        <v>0</v>
      </c>
      <c r="K16" s="33"/>
      <c r="L16" s="31"/>
      <c r="M16" s="4"/>
      <c r="N16" s="4">
        <v>1</v>
      </c>
      <c r="O16" s="32"/>
      <c r="P16" s="14">
        <f t="shared" si="2"/>
        <v>1</v>
      </c>
      <c r="Q16" s="43"/>
      <c r="R16" s="44">
        <f t="shared" si="3"/>
        <v>0</v>
      </c>
    </row>
    <row r="17" spans="1:18" ht="42.75" x14ac:dyDescent="0.25">
      <c r="A17" s="7">
        <v>14903</v>
      </c>
      <c r="B17" s="6" t="s">
        <v>25</v>
      </c>
      <c r="C17" s="24" t="s">
        <v>26</v>
      </c>
      <c r="D17" s="31"/>
      <c r="E17" s="4"/>
      <c r="F17" s="4">
        <v>1</v>
      </c>
      <c r="G17" s="32"/>
      <c r="H17" s="33">
        <f t="shared" si="0"/>
        <v>1</v>
      </c>
      <c r="I17" s="43"/>
      <c r="J17" s="44">
        <f t="shared" si="1"/>
        <v>0</v>
      </c>
      <c r="K17" s="33"/>
      <c r="L17" s="31"/>
      <c r="M17" s="4"/>
      <c r="N17" s="4">
        <v>1</v>
      </c>
      <c r="O17" s="32"/>
      <c r="P17" s="14">
        <f t="shared" si="2"/>
        <v>1</v>
      </c>
      <c r="Q17" s="43"/>
      <c r="R17" s="44">
        <f t="shared" si="3"/>
        <v>0</v>
      </c>
    </row>
    <row r="18" spans="1:18" ht="15" customHeight="1" x14ac:dyDescent="0.25">
      <c r="A18" s="11">
        <v>14902</v>
      </c>
      <c r="B18" s="12" t="s">
        <v>27</v>
      </c>
      <c r="C18" s="25" t="s">
        <v>29</v>
      </c>
      <c r="D18" s="31"/>
      <c r="E18" s="4"/>
      <c r="F18" s="4"/>
      <c r="G18" s="32">
        <v>1</v>
      </c>
      <c r="H18" s="33">
        <f t="shared" si="0"/>
        <v>1</v>
      </c>
      <c r="I18" s="43"/>
      <c r="J18" s="44">
        <f t="shared" si="1"/>
        <v>0</v>
      </c>
      <c r="K18" s="33"/>
      <c r="L18" s="31"/>
      <c r="M18" s="4"/>
      <c r="N18" s="4"/>
      <c r="O18" s="32">
        <v>2</v>
      </c>
      <c r="P18" s="14">
        <f t="shared" si="2"/>
        <v>2</v>
      </c>
      <c r="Q18" s="43"/>
      <c r="R18" s="44">
        <f t="shared" si="3"/>
        <v>0</v>
      </c>
    </row>
    <row r="19" spans="1:18" ht="15" customHeight="1" x14ac:dyDescent="0.25">
      <c r="A19" s="11">
        <v>14901</v>
      </c>
      <c r="B19" s="12" t="s">
        <v>28</v>
      </c>
      <c r="C19" s="25" t="s">
        <v>30</v>
      </c>
      <c r="D19" s="31"/>
      <c r="E19" s="4"/>
      <c r="F19" s="4"/>
      <c r="G19" s="32">
        <v>2</v>
      </c>
      <c r="H19" s="33">
        <f t="shared" si="0"/>
        <v>2</v>
      </c>
      <c r="I19" s="43"/>
      <c r="J19" s="44">
        <f t="shared" si="1"/>
        <v>0</v>
      </c>
      <c r="K19" s="33"/>
      <c r="L19" s="31"/>
      <c r="M19" s="4"/>
      <c r="N19" s="4"/>
      <c r="O19" s="32">
        <v>4</v>
      </c>
      <c r="P19" s="14">
        <f t="shared" si="2"/>
        <v>4</v>
      </c>
      <c r="Q19" s="43"/>
      <c r="R19" s="44">
        <f t="shared" si="3"/>
        <v>0</v>
      </c>
    </row>
    <row r="20" spans="1:18" ht="15.75" thickBot="1" x14ac:dyDescent="0.3">
      <c r="A20" s="11">
        <v>15696</v>
      </c>
      <c r="B20" s="12" t="s">
        <v>31</v>
      </c>
      <c r="C20" s="25" t="s">
        <v>35</v>
      </c>
      <c r="D20" s="34"/>
      <c r="E20" s="35">
        <v>1</v>
      </c>
      <c r="F20" s="36"/>
      <c r="G20" s="37"/>
      <c r="H20" s="33">
        <f t="shared" si="0"/>
        <v>1</v>
      </c>
      <c r="I20" s="43"/>
      <c r="J20" s="44">
        <f t="shared" si="1"/>
        <v>0</v>
      </c>
      <c r="K20" s="41"/>
      <c r="L20" s="34"/>
      <c r="M20" s="38">
        <v>1</v>
      </c>
      <c r="N20" s="38"/>
      <c r="O20" s="39"/>
      <c r="P20" s="14">
        <f t="shared" si="2"/>
        <v>1</v>
      </c>
      <c r="Q20" s="43"/>
      <c r="R20" s="44">
        <f t="shared" si="3"/>
        <v>0</v>
      </c>
    </row>
    <row r="21" spans="1:18" s="19" customFormat="1" x14ac:dyDescent="0.25">
      <c r="A21" s="16"/>
      <c r="B21" s="17"/>
      <c r="C21" s="17"/>
      <c r="D21" s="17"/>
      <c r="E21" s="18"/>
      <c r="F21" s="17"/>
      <c r="G21" s="17"/>
      <c r="H21" s="47">
        <f>SUM(H7:H20)</f>
        <v>25</v>
      </c>
      <c r="I21" s="17"/>
      <c r="J21" s="17"/>
      <c r="K21" s="17"/>
      <c r="L21" s="17"/>
      <c r="M21" s="17"/>
      <c r="N21" s="17"/>
      <c r="O21" s="17"/>
      <c r="P21" s="48">
        <f>SUM(P7:P20)</f>
        <v>40</v>
      </c>
    </row>
    <row r="22" spans="1:18" x14ac:dyDescent="0.25">
      <c r="G22" s="42"/>
      <c r="H22" s="42"/>
      <c r="I22" s="42"/>
      <c r="J22" s="42"/>
      <c r="K22" s="42"/>
      <c r="L22" s="42"/>
      <c r="M22" s="42"/>
      <c r="N22" s="42"/>
      <c r="O22" s="42"/>
    </row>
    <row r="23" spans="1:18" x14ac:dyDescent="0.25">
      <c r="B23" s="1" t="s">
        <v>46</v>
      </c>
      <c r="J23" s="22">
        <f>SUM(J7:J20)</f>
        <v>0</v>
      </c>
      <c r="R23" s="22">
        <f>SUM(R7:R22)</f>
        <v>0</v>
      </c>
    </row>
    <row r="24" spans="1:18" x14ac:dyDescent="0.25">
      <c r="B24" s="1" t="s">
        <v>32</v>
      </c>
      <c r="I24" s="1" t="s">
        <v>41</v>
      </c>
      <c r="J24" s="22">
        <f>J23*22/100</f>
        <v>0</v>
      </c>
      <c r="Q24" s="1" t="s">
        <v>41</v>
      </c>
      <c r="R24" s="22">
        <f>R23*22/100</f>
        <v>0</v>
      </c>
    </row>
    <row r="25" spans="1:18" x14ac:dyDescent="0.25">
      <c r="I25" s="1" t="s">
        <v>42</v>
      </c>
      <c r="J25" s="22">
        <f>J23+J24</f>
        <v>0</v>
      </c>
      <c r="Q25" s="1" t="s">
        <v>40</v>
      </c>
      <c r="R25" s="22">
        <f>R23+R24</f>
        <v>0</v>
      </c>
    </row>
    <row r="26" spans="1:18" x14ac:dyDescent="0.25">
      <c r="A26" s="1" t="s">
        <v>32</v>
      </c>
      <c r="J26" s="22"/>
      <c r="N26" s="45" t="s">
        <v>32</v>
      </c>
    </row>
    <row r="27" spans="1:18" x14ac:dyDescent="0.25">
      <c r="J27" s="22"/>
      <c r="R27" s="22"/>
    </row>
    <row r="29" spans="1:18" x14ac:dyDescent="0.25">
      <c r="A29" s="1" t="s">
        <v>36</v>
      </c>
    </row>
  </sheetData>
  <mergeCells count="1">
    <mergeCell ref="A2:O2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Fabbisogno 2020-2021</vt:lpstr>
    </vt:vector>
  </TitlesOfParts>
  <Company>ARPAV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gmazzetto</dc:creator>
  <cp:lastModifiedBy>Maria Cristina Cavallarin</cp:lastModifiedBy>
  <cp:lastPrinted>2020-04-20T15:42:33Z</cp:lastPrinted>
  <dcterms:created xsi:type="dcterms:W3CDTF">2016-02-05T08:22:12Z</dcterms:created>
  <dcterms:modified xsi:type="dcterms:W3CDTF">2020-05-04T12:44:36Z</dcterms:modified>
</cp:coreProperties>
</file>