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filterPrivacy="1" defaultThemeVersion="124226"/>
  <xr:revisionPtr revIDLastSave="0" documentId="13_ncr:1_{C18CF0EC-E3EE-4CFD-ACAE-600B7E3B8FD0}" xr6:coauthVersionLast="36" xr6:coauthVersionMax="36" xr10:uidLastSave="{00000000-0000-0000-0000-000000000000}"/>
  <bookViews>
    <workbookView xWindow="0" yWindow="0" windowWidth="23040" windowHeight="9825" xr2:uid="{00000000-000D-0000-FFFF-FFFF00000000}"/>
  </bookViews>
  <sheets>
    <sheet name="Dettaglio Offerta economica" sheetId="31" r:id="rId1"/>
  </sheets>
  <definedNames>
    <definedName name="_xlnm._FilterDatabase" localSheetId="0" hidden="1">'Dettaglio Offerta economica'!$A$10:$G$27</definedName>
    <definedName name="_xlnm.Print_Titles" localSheetId="0">'Dettaglio Offerta economica'!$1:$10</definedName>
  </definedNames>
  <calcPr calcId="191029"/>
</workbook>
</file>

<file path=xl/calcChain.xml><?xml version="1.0" encoding="utf-8"?>
<calcChain xmlns="http://schemas.openxmlformats.org/spreadsheetml/2006/main">
  <c r="G20" i="31" l="1"/>
  <c r="G12" i="31"/>
  <c r="G13" i="31"/>
  <c r="G14" i="31"/>
  <c r="G15" i="31"/>
  <c r="G16" i="31"/>
  <c r="G17" i="31"/>
  <c r="G18" i="31"/>
  <c r="G19" i="31"/>
  <c r="G11" i="31"/>
  <c r="G21" i="31" l="1"/>
  <c r="E22" i="31" l="1"/>
</calcChain>
</file>

<file path=xl/sharedStrings.xml><?xml version="1.0" encoding="utf-8"?>
<sst xmlns="http://schemas.openxmlformats.org/spreadsheetml/2006/main" count="54" uniqueCount="39">
  <si>
    <t xml:space="preserve">OFFERTA ECONOMICA  </t>
  </si>
  <si>
    <t>La Ditta</t>
  </si>
  <si>
    <t>Rif.</t>
  </si>
  <si>
    <t>Descrizione prodotto</t>
  </si>
  <si>
    <t xml:space="preserve">Unità misura </t>
  </si>
  <si>
    <t>Prezzo offerto per confezione                Euro (IVA ESCLUSA)</t>
  </si>
  <si>
    <t>Prezzo totale
Euro (IVA ESCLUSA)</t>
  </si>
  <si>
    <t>A</t>
  </si>
  <si>
    <t>B</t>
  </si>
  <si>
    <t>C</t>
  </si>
  <si>
    <t>D</t>
  </si>
  <si>
    <t>E</t>
  </si>
  <si>
    <t>F</t>
  </si>
  <si>
    <t>G</t>
  </si>
  <si>
    <t xml:space="preserve">Data </t>
  </si>
  <si>
    <t>PREZZO COMPLESSIVO  fissato a base di gara</t>
  </si>
  <si>
    <t>Cod.
AREAS</t>
  </si>
  <si>
    <t xml:space="preserve">Il Rappresentante Legale o persona con potestà legale di firma  </t>
  </si>
  <si>
    <t>(Firmato digitalmente)</t>
  </si>
  <si>
    <t>WP200I-18 GAMMA IRAD COLILERT-18 200 PACK</t>
  </si>
  <si>
    <t>WQT100 QUANTY-TRAY DISPOSABLE 100/BX</t>
  </si>
  <si>
    <t>WF120SBAF-200, VESSEL W/ANTIFOAM 200 PK</t>
  </si>
  <si>
    <t>WQT2K QUANTI-TRAY 2000 DISPOSABLE 100/BX</t>
  </si>
  <si>
    <t>WPSE200I GAMMA IR PSEUDALERT 100ML 200 PACK</t>
  </si>
  <si>
    <t>WENTDW-200 ENTEROLERT-DW (200T)</t>
  </si>
  <si>
    <t>WENTE-200, ENTEROLERT-E 100ML, 200T</t>
  </si>
  <si>
    <t>COMPARATORE COLILERT 18 IN QUANTI TRAY 51</t>
  </si>
  <si>
    <t>COMPARATORE COLILERT 18 IN QUANTI TRAY 2000</t>
  </si>
  <si>
    <t xml:space="preserve">LAMPADA UV 6 WATT per camera oscura </t>
  </si>
  <si>
    <t>Conf.</t>
  </si>
  <si>
    <t xml:space="preserve"> /</t>
  </si>
  <si>
    <t>FORNITURA  DI REAGENTI E CONSUMABILI PER LA DETERMINAZIONE DI MICRORGANISMI IN ACQUE</t>
  </si>
  <si>
    <t>Prezzo compl. di appalto</t>
  </si>
  <si>
    <t xml:space="preserve">Fabbisogno </t>
  </si>
  <si>
    <t>Fabbisogno 
X Prezzo confez.ne
(colonne: E x F)</t>
  </si>
  <si>
    <t>Totale colonna G (somma Rif. da 1 a 10)</t>
  </si>
  <si>
    <r>
      <t xml:space="preserve">Colonna B (Codice AREAS): </t>
    </r>
    <r>
      <rPr>
        <sz val="12"/>
        <rFont val="Arial"/>
        <family val="2"/>
      </rPr>
      <t xml:space="preserve">è il codice prodotto interno ARPAV </t>
    </r>
  </si>
  <si>
    <r>
      <t>Colonne F e G:</t>
    </r>
    <r>
      <rPr>
        <sz val="12"/>
        <rFont val="Arial"/>
        <family val="2"/>
      </rPr>
      <t xml:space="preserve"> i prezzi sono espressi in cifre, arrotondati a due decimali, I.V.A. esclusa</t>
    </r>
  </si>
  <si>
    <t>Percentuale di ribasso: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</si>
</sst>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\ * #,##0.00_-;\-&quot;€&quot;\ * #,##0.00_-;_-&quot;€&quot;\ * &quot;-&quot;??_-;_-@_-"/>
    <numFmt numFmtId="165" formatCode="&quot;€&quot;\ #,##0.00"/>
    <numFmt numFmtId="166" formatCode="0.0000"/>
    <numFmt numFmtId="167" formatCode="&quot;di €.&quot;#,##0.00&quot; =(IVA ESCLUSA)&quot;"/>
    <numFmt numFmtId="168" formatCode="[$€-410]\ #,##0.00;\-[$€-410]\ #,##0.00"/>
    <numFmt numFmtId="169" formatCode="&quot;Conf.&quot;\ #,##0"/>
  </numFmts>
  <fonts count="25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1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10"/>
      <name val="Calibri"/>
      <family val="2"/>
    </font>
    <font>
      <sz val="10"/>
      <color indexed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i/>
      <sz val="14"/>
      <name val="Arial"/>
      <family val="2"/>
    </font>
    <font>
      <b/>
      <sz val="24"/>
      <name val="Arial"/>
      <family val="2"/>
    </font>
    <font>
      <b/>
      <u/>
      <sz val="24"/>
      <name val="Arial"/>
      <family val="2"/>
    </font>
    <font>
      <sz val="24"/>
      <name val="Calibri"/>
      <family val="2"/>
    </font>
    <font>
      <b/>
      <sz val="24"/>
      <name val="Calibri"/>
      <family val="2"/>
    </font>
    <font>
      <sz val="24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41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41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6">
    <xf numFmtId="0" fontId="0" fillId="0" borderId="0"/>
    <xf numFmtId="164" fontId="22" fillId="0" borderId="0" applyFont="0" applyFill="0" applyBorder="0" applyAlignment="0" applyProtection="0"/>
    <xf numFmtId="0" fontId="14" fillId="0" borderId="0"/>
    <xf numFmtId="0" fontId="14" fillId="0" borderId="0"/>
    <xf numFmtId="0" fontId="22" fillId="0" borderId="0"/>
    <xf numFmtId="164" fontId="2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 applyProtection="1">
      <alignment vertical="center"/>
    </xf>
    <xf numFmtId="49" fontId="6" fillId="0" borderId="0" xfId="0" applyNumberFormat="1" applyFont="1" applyFill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ill="1" applyAlignment="1" applyProtection="1">
      <alignment vertical="center"/>
    </xf>
    <xf numFmtId="0" fontId="9" fillId="3" borderId="0" xfId="0" applyFont="1" applyFill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166" fontId="1" fillId="4" borderId="2" xfId="0" applyNumberFormat="1" applyFont="1" applyFill="1" applyBorder="1" applyAlignment="1" applyProtection="1">
      <alignment horizontal="center" vertical="center" wrapText="1"/>
    </xf>
    <xf numFmtId="0" fontId="9" fillId="5" borderId="0" xfId="0" applyFont="1" applyFill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49" fontId="0" fillId="0" borderId="0" xfId="0" applyNumberFormat="1" applyFill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center" vertical="center" wrapText="1"/>
    </xf>
    <xf numFmtId="0" fontId="15" fillId="8" borderId="4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168" fontId="11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vertical="center"/>
    </xf>
    <xf numFmtId="0" fontId="15" fillId="6" borderId="0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49" fontId="19" fillId="0" borderId="0" xfId="0" applyNumberFormat="1" applyFont="1" applyAlignment="1" applyProtection="1">
      <alignment horizontal="center" vertical="center"/>
    </xf>
    <xf numFmtId="49" fontId="19" fillId="0" borderId="0" xfId="0" applyNumberFormat="1" applyFont="1" applyAlignment="1" applyProtection="1">
      <alignment vertical="center"/>
    </xf>
    <xf numFmtId="49" fontId="21" fillId="0" borderId="0" xfId="0" applyNumberFormat="1" applyFont="1" applyFill="1" applyAlignment="1" applyProtection="1">
      <alignment vertical="center"/>
    </xf>
    <xf numFmtId="49" fontId="21" fillId="0" borderId="0" xfId="0" applyNumberFormat="1" applyFont="1" applyFill="1" applyAlignment="1" applyProtection="1">
      <alignment horizontal="center" vertical="center"/>
    </xf>
    <xf numFmtId="49" fontId="17" fillId="0" borderId="0" xfId="0" applyNumberFormat="1" applyFont="1" applyFill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vertical="center"/>
    </xf>
    <xf numFmtId="0" fontId="13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</xf>
    <xf numFmtId="165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/>
    </xf>
    <xf numFmtId="168" fontId="11" fillId="9" borderId="14" xfId="1" applyNumberFormat="1" applyFont="1" applyFill="1" applyBorder="1" applyAlignment="1" applyProtection="1">
      <alignment horizontal="center" vertical="center" wrapText="1"/>
      <protection locked="0"/>
    </xf>
    <xf numFmtId="165" fontId="11" fillId="0" borderId="12" xfId="0" applyNumberFormat="1" applyFont="1" applyFill="1" applyBorder="1" applyAlignment="1" applyProtection="1">
      <alignment horizontal="center" vertical="center" wrapText="1"/>
    </xf>
    <xf numFmtId="168" fontId="11" fillId="9" borderId="16" xfId="1" applyNumberFormat="1" applyFont="1" applyFill="1" applyBorder="1" applyAlignment="1" applyProtection="1">
      <alignment horizontal="center" vertical="center" wrapText="1"/>
      <protection locked="0"/>
    </xf>
    <xf numFmtId="165" fontId="11" fillId="0" borderId="17" xfId="0" applyNumberFormat="1" applyFont="1" applyFill="1" applyBorder="1" applyAlignment="1" applyProtection="1">
      <alignment horizontal="center" vertical="center" wrapText="1"/>
    </xf>
    <xf numFmtId="169" fontId="11" fillId="10" borderId="16" xfId="2" applyNumberFormat="1" applyFont="1" applyFill="1" applyBorder="1" applyAlignment="1" applyProtection="1">
      <alignment horizontal="center" vertical="center" wrapText="1"/>
    </xf>
    <xf numFmtId="169" fontId="11" fillId="10" borderId="10" xfId="2" applyNumberFormat="1" applyFont="1" applyFill="1" applyBorder="1" applyAlignment="1" applyProtection="1">
      <alignment horizontal="center" vertical="center" wrapText="1"/>
    </xf>
    <xf numFmtId="49" fontId="23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23" fillId="0" borderId="0" xfId="0" applyNumberFormat="1" applyFont="1" applyFill="1" applyBorder="1" applyAlignment="1" applyProtection="1">
      <alignment horizontal="center" vertical="center"/>
    </xf>
    <xf numFmtId="49" fontId="11" fillId="0" borderId="0" xfId="0" applyNumberFormat="1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49" fontId="23" fillId="0" borderId="0" xfId="0" applyNumberFormat="1" applyFont="1" applyFill="1" applyBorder="1" applyAlignment="1" applyProtection="1">
      <alignment horizontal="left" vertical="center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/>
    </xf>
    <xf numFmtId="3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10" fontId="10" fillId="0" borderId="22" xfId="0" applyNumberFormat="1" applyFont="1" applyFill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</xf>
    <xf numFmtId="49" fontId="8" fillId="11" borderId="4" xfId="0" applyNumberFormat="1" applyFont="1" applyFill="1" applyBorder="1" applyAlignment="1" applyProtection="1">
      <alignment horizontal="center" vertical="center" wrapText="1"/>
    </xf>
    <xf numFmtId="49" fontId="8" fillId="11" borderId="7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center" vertical="center"/>
      <protection locked="0"/>
    </xf>
    <xf numFmtId="49" fontId="1" fillId="7" borderId="4" xfId="0" applyNumberFormat="1" applyFont="1" applyFill="1" applyBorder="1" applyAlignment="1" applyProtection="1">
      <alignment horizontal="center" vertical="center" wrapText="1"/>
    </xf>
    <xf numFmtId="49" fontId="1" fillId="7" borderId="7" xfId="0" applyNumberFormat="1" applyFont="1" applyFill="1" applyBorder="1" applyAlignment="1" applyProtection="1">
      <alignment horizontal="center" vertical="center" wrapText="1"/>
    </xf>
    <xf numFmtId="49" fontId="8" fillId="7" borderId="4" xfId="0" applyNumberFormat="1" applyFont="1" applyFill="1" applyBorder="1" applyAlignment="1" applyProtection="1">
      <alignment horizontal="center" vertical="center" wrapText="1"/>
    </xf>
    <xf numFmtId="49" fontId="8" fillId="7" borderId="7" xfId="0" applyNumberFormat="1" applyFont="1" applyFill="1" applyBorder="1" applyAlignment="1" applyProtection="1">
      <alignment horizontal="center" vertical="center" wrapText="1"/>
    </xf>
    <xf numFmtId="49" fontId="8" fillId="12" borderId="7" xfId="0" applyNumberFormat="1" applyFont="1" applyFill="1" applyBorder="1" applyAlignment="1" applyProtection="1">
      <alignment horizontal="center" vertical="center" wrapText="1"/>
    </xf>
    <xf numFmtId="49" fontId="24" fillId="11" borderId="4" xfId="0" applyNumberFormat="1" applyFont="1" applyFill="1" applyBorder="1" applyAlignment="1" applyProtection="1">
      <alignment horizontal="center" vertical="center" wrapText="1"/>
    </xf>
    <xf numFmtId="49" fontId="24" fillId="11" borderId="7" xfId="0" applyNumberFormat="1" applyFont="1" applyFill="1" applyBorder="1" applyAlignment="1" applyProtection="1">
      <alignment horizontal="center" vertical="center" wrapText="1"/>
    </xf>
    <xf numFmtId="167" fontId="12" fillId="0" borderId="5" xfId="0" applyNumberFormat="1" applyFont="1" applyFill="1" applyBorder="1" applyAlignment="1" applyProtection="1">
      <alignment horizontal="center" vertical="center" wrapText="1"/>
    </xf>
    <xf numFmtId="167" fontId="12" fillId="0" borderId="6" xfId="0" applyNumberFormat="1" applyFont="1" applyFill="1" applyBorder="1" applyAlignment="1" applyProtection="1">
      <alignment horizontal="center" vertical="center" wrapText="1"/>
    </xf>
    <xf numFmtId="167" fontId="12" fillId="0" borderId="19" xfId="0" applyNumberFormat="1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 applyProtection="1">
      <alignment horizontal="center" vertical="center" wrapText="1"/>
    </xf>
    <xf numFmtId="167" fontId="12" fillId="0" borderId="18" xfId="0" applyNumberFormat="1" applyFont="1" applyBorder="1" applyAlignment="1" applyProtection="1">
      <alignment horizontal="center" vertical="center" wrapText="1"/>
    </xf>
    <xf numFmtId="167" fontId="12" fillId="0" borderId="19" xfId="0" applyNumberFormat="1" applyFont="1" applyBorder="1" applyAlignment="1" applyProtection="1">
      <alignment horizontal="center" vertical="center" wrapText="1"/>
    </xf>
  </cellXfs>
  <cellStyles count="6">
    <cellStyle name="Excel Built-in Normal" xfId="3" xr:uid="{00000000-0005-0000-0000-000000000000}"/>
    <cellStyle name="Normale" xfId="0" builtinId="0"/>
    <cellStyle name="Normale 2" xfId="2" xr:uid="{00000000-0005-0000-0000-00002F000000}"/>
    <cellStyle name="Normale 3" xfId="4" xr:uid="{00000000-0005-0000-0000-000003000000}"/>
    <cellStyle name="Valuta" xfId="1" builtinId="4"/>
    <cellStyle name="Valuta 2" xfId="5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C1BE9-96E8-4896-A8A3-EC99D0154599}">
  <dimension ref="A1:G36"/>
  <sheetViews>
    <sheetView tabSelected="1" zoomScale="90" zoomScaleNormal="90" workbookViewId="0">
      <selection activeCell="D33" sqref="D33"/>
    </sheetView>
  </sheetViews>
  <sheetFormatPr defaultColWidth="19.85546875" defaultRowHeight="15.75" x14ac:dyDescent="0.25"/>
  <cols>
    <col min="1" max="1" width="6.28515625" style="19" customWidth="1"/>
    <col min="2" max="2" width="13" style="41" customWidth="1"/>
    <col min="3" max="3" width="61.42578125" style="42" customWidth="1"/>
    <col min="4" max="4" width="15.42578125" style="42" customWidth="1"/>
    <col min="5" max="5" width="20.7109375" style="39" customWidth="1"/>
    <col min="6" max="6" width="28.140625" style="43" customWidth="1"/>
    <col min="7" max="7" width="41.28515625" style="39" customWidth="1"/>
    <col min="8" max="16384" width="19.85546875" style="19"/>
  </cols>
  <sheetData>
    <row r="1" spans="1:7" ht="31.5" x14ac:dyDescent="0.25">
      <c r="A1" s="31"/>
      <c r="B1" s="32"/>
      <c r="C1" s="22"/>
      <c r="D1" s="33"/>
      <c r="E1" s="34"/>
      <c r="F1" s="35"/>
      <c r="G1" s="36"/>
    </row>
    <row r="2" spans="1:7" s="1" customFormat="1" ht="88.5" customHeight="1" x14ac:dyDescent="0.25">
      <c r="A2" s="71" t="s">
        <v>31</v>
      </c>
      <c r="B2" s="71"/>
      <c r="C2" s="71"/>
      <c r="D2" s="71"/>
      <c r="E2" s="71"/>
      <c r="F2" s="71"/>
      <c r="G2" s="71"/>
    </row>
    <row r="3" spans="1:7" s="1" customFormat="1" ht="29.25" customHeight="1" x14ac:dyDescent="0.25">
      <c r="A3" s="23"/>
      <c r="B3" s="23"/>
      <c r="C3" s="23"/>
      <c r="D3" s="23"/>
      <c r="E3" s="23"/>
      <c r="F3" s="23"/>
      <c r="G3" s="23"/>
    </row>
    <row r="4" spans="1:7" s="1" customFormat="1" ht="29.25" customHeight="1" x14ac:dyDescent="0.25">
      <c r="A4" s="72" t="s">
        <v>0</v>
      </c>
      <c r="B4" s="72"/>
      <c r="C4" s="72"/>
      <c r="D4" s="72"/>
      <c r="E4" s="72"/>
      <c r="F4" s="72"/>
      <c r="G4" s="72"/>
    </row>
    <row r="5" spans="1:7" s="1" customFormat="1" ht="23.25" x14ac:dyDescent="0.25">
      <c r="A5" s="6"/>
      <c r="B5" s="26"/>
      <c r="E5" s="4"/>
      <c r="F5" s="3"/>
      <c r="G5" s="18"/>
    </row>
    <row r="6" spans="1:7" s="1" customFormat="1" ht="26.25" customHeight="1" x14ac:dyDescent="0.25">
      <c r="B6" s="15" t="s">
        <v>1</v>
      </c>
      <c r="C6" s="75"/>
      <c r="D6" s="75"/>
      <c r="E6" s="75"/>
      <c r="F6" s="3"/>
      <c r="G6" s="18"/>
    </row>
    <row r="7" spans="1:7" s="1" customFormat="1" ht="18" customHeight="1" thickBot="1" x14ac:dyDescent="0.3">
      <c r="C7" s="6"/>
      <c r="D7" s="6"/>
      <c r="E7" s="6"/>
      <c r="F7" s="6"/>
      <c r="G7" s="18"/>
    </row>
    <row r="8" spans="1:7" ht="36" customHeight="1" x14ac:dyDescent="0.25">
      <c r="A8" s="76" t="s">
        <v>2</v>
      </c>
      <c r="B8" s="78" t="s">
        <v>16</v>
      </c>
      <c r="C8" s="76" t="s">
        <v>3</v>
      </c>
      <c r="D8" s="78" t="s">
        <v>4</v>
      </c>
      <c r="E8" s="81" t="s">
        <v>33</v>
      </c>
      <c r="F8" s="73" t="s">
        <v>5</v>
      </c>
      <c r="G8" s="14" t="s">
        <v>6</v>
      </c>
    </row>
    <row r="9" spans="1:7" ht="69" customHeight="1" thickBot="1" x14ac:dyDescent="0.3">
      <c r="A9" s="77"/>
      <c r="B9" s="79"/>
      <c r="C9" s="77"/>
      <c r="D9" s="80"/>
      <c r="E9" s="82"/>
      <c r="F9" s="74"/>
      <c r="G9" s="65" t="s">
        <v>34</v>
      </c>
    </row>
    <row r="10" spans="1:7" s="20" customFormat="1" ht="24.75" customHeight="1" thickBot="1" x14ac:dyDescent="0.3">
      <c r="A10" s="24" t="s">
        <v>7</v>
      </c>
      <c r="B10" s="24" t="s">
        <v>8</v>
      </c>
      <c r="C10" s="24" t="s">
        <v>9</v>
      </c>
      <c r="D10" s="25" t="s">
        <v>10</v>
      </c>
      <c r="E10" s="25" t="s">
        <v>11</v>
      </c>
      <c r="F10" s="24" t="s">
        <v>12</v>
      </c>
      <c r="G10" s="24" t="s">
        <v>13</v>
      </c>
    </row>
    <row r="11" spans="1:7" ht="36.75" customHeight="1" x14ac:dyDescent="0.25">
      <c r="A11" s="62">
        <v>1</v>
      </c>
      <c r="B11" s="46" t="s">
        <v>30</v>
      </c>
      <c r="C11" s="47" t="s">
        <v>19</v>
      </c>
      <c r="D11" s="53" t="s">
        <v>29</v>
      </c>
      <c r="E11" s="53">
        <v>57</v>
      </c>
      <c r="F11" s="48"/>
      <c r="G11" s="49">
        <f>E11*F11</f>
        <v>0</v>
      </c>
    </row>
    <row r="12" spans="1:7" ht="36.75" customHeight="1" x14ac:dyDescent="0.25">
      <c r="A12" s="63">
        <v>2</v>
      </c>
      <c r="B12" s="37" t="s">
        <v>30</v>
      </c>
      <c r="C12" s="44" t="s">
        <v>20</v>
      </c>
      <c r="D12" s="52" t="s">
        <v>29</v>
      </c>
      <c r="E12" s="52">
        <v>75</v>
      </c>
      <c r="F12" s="27"/>
      <c r="G12" s="45">
        <f t="shared" ref="G12:G20" si="0">E12*F12</f>
        <v>0</v>
      </c>
    </row>
    <row r="13" spans="1:7" ht="36.75" customHeight="1" x14ac:dyDescent="0.25">
      <c r="A13" s="63">
        <v>3</v>
      </c>
      <c r="B13" s="37" t="s">
        <v>30</v>
      </c>
      <c r="C13" s="44" t="s">
        <v>21</v>
      </c>
      <c r="D13" s="52" t="s">
        <v>29</v>
      </c>
      <c r="E13" s="52">
        <v>102</v>
      </c>
      <c r="F13" s="27"/>
      <c r="G13" s="45">
        <f t="shared" si="0"/>
        <v>0</v>
      </c>
    </row>
    <row r="14" spans="1:7" ht="36.75" customHeight="1" x14ac:dyDescent="0.25">
      <c r="A14" s="63">
        <v>4</v>
      </c>
      <c r="B14" s="37" t="s">
        <v>30</v>
      </c>
      <c r="C14" s="44" t="s">
        <v>22</v>
      </c>
      <c r="D14" s="52" t="s">
        <v>29</v>
      </c>
      <c r="E14" s="52">
        <v>120</v>
      </c>
      <c r="F14" s="27"/>
      <c r="G14" s="45">
        <f t="shared" si="0"/>
        <v>0</v>
      </c>
    </row>
    <row r="15" spans="1:7" s="38" customFormat="1" ht="36.75" customHeight="1" x14ac:dyDescent="0.25">
      <c r="A15" s="63">
        <v>5</v>
      </c>
      <c r="B15" s="37" t="s">
        <v>30</v>
      </c>
      <c r="C15" s="44" t="s">
        <v>23</v>
      </c>
      <c r="D15" s="52" t="s">
        <v>29</v>
      </c>
      <c r="E15" s="52">
        <v>8</v>
      </c>
      <c r="F15" s="27"/>
      <c r="G15" s="45">
        <f t="shared" si="0"/>
        <v>0</v>
      </c>
    </row>
    <row r="16" spans="1:7" ht="36.75" customHeight="1" x14ac:dyDescent="0.25">
      <c r="A16" s="63">
        <v>6</v>
      </c>
      <c r="B16" s="37" t="s">
        <v>30</v>
      </c>
      <c r="C16" s="44" t="s">
        <v>24</v>
      </c>
      <c r="D16" s="52" t="s">
        <v>29</v>
      </c>
      <c r="E16" s="52">
        <v>5</v>
      </c>
      <c r="F16" s="27"/>
      <c r="G16" s="45">
        <f t="shared" si="0"/>
        <v>0</v>
      </c>
    </row>
    <row r="17" spans="1:7" ht="36.75" customHeight="1" x14ac:dyDescent="0.25">
      <c r="A17" s="63">
        <v>7</v>
      </c>
      <c r="B17" s="37" t="s">
        <v>30</v>
      </c>
      <c r="C17" s="44" t="s">
        <v>25</v>
      </c>
      <c r="D17" s="52" t="s">
        <v>29</v>
      </c>
      <c r="E17" s="52">
        <v>29</v>
      </c>
      <c r="F17" s="27"/>
      <c r="G17" s="45">
        <f t="shared" si="0"/>
        <v>0</v>
      </c>
    </row>
    <row r="18" spans="1:7" ht="36.75" customHeight="1" x14ac:dyDescent="0.25">
      <c r="A18" s="63">
        <v>8</v>
      </c>
      <c r="B18" s="37">
        <v>16785</v>
      </c>
      <c r="C18" s="44" t="s">
        <v>26</v>
      </c>
      <c r="D18" s="52" t="s">
        <v>29</v>
      </c>
      <c r="E18" s="52">
        <v>11</v>
      </c>
      <c r="F18" s="27"/>
      <c r="G18" s="45">
        <f t="shared" si="0"/>
        <v>0</v>
      </c>
    </row>
    <row r="19" spans="1:7" ht="36.75" customHeight="1" x14ac:dyDescent="0.25">
      <c r="A19" s="63">
        <v>9</v>
      </c>
      <c r="B19" s="37">
        <v>16786</v>
      </c>
      <c r="C19" s="44" t="s">
        <v>27</v>
      </c>
      <c r="D19" s="52" t="s">
        <v>29</v>
      </c>
      <c r="E19" s="52">
        <v>12</v>
      </c>
      <c r="F19" s="27"/>
      <c r="G19" s="45">
        <f t="shared" si="0"/>
        <v>0</v>
      </c>
    </row>
    <row r="20" spans="1:7" ht="36.75" customHeight="1" thickBot="1" x14ac:dyDescent="0.3">
      <c r="A20" s="64">
        <v>10</v>
      </c>
      <c r="B20" s="60">
        <v>17737</v>
      </c>
      <c r="C20" s="61" t="s">
        <v>28</v>
      </c>
      <c r="D20" s="52" t="s">
        <v>29</v>
      </c>
      <c r="E20" s="52">
        <v>5</v>
      </c>
      <c r="F20" s="50"/>
      <c r="G20" s="51">
        <f t="shared" si="0"/>
        <v>0</v>
      </c>
    </row>
    <row r="21" spans="1:7" ht="44.25" customHeight="1" x14ac:dyDescent="0.25">
      <c r="A21" s="86" t="s">
        <v>15</v>
      </c>
      <c r="B21" s="87"/>
      <c r="C21" s="87"/>
      <c r="D21" s="88"/>
      <c r="E21" s="70" t="s">
        <v>38</v>
      </c>
      <c r="F21" s="67" t="s">
        <v>32</v>
      </c>
      <c r="G21" s="89">
        <f>SUM(G11:G20)</f>
        <v>0</v>
      </c>
    </row>
    <row r="22" spans="1:7" ht="40.5" customHeight="1" thickBot="1" x14ac:dyDescent="0.3">
      <c r="A22" s="83">
        <v>180000</v>
      </c>
      <c r="B22" s="84"/>
      <c r="C22" s="84"/>
      <c r="D22" s="85"/>
      <c r="E22" s="69">
        <f>(100%-(G21*100/A22)%)*100%</f>
        <v>1</v>
      </c>
      <c r="F22" s="68" t="s">
        <v>35</v>
      </c>
      <c r="G22" s="90"/>
    </row>
    <row r="23" spans="1:7" x14ac:dyDescent="0.25">
      <c r="A23" s="7"/>
      <c r="B23" s="16"/>
      <c r="C23" s="8"/>
      <c r="D23" s="8"/>
      <c r="E23" s="9"/>
      <c r="F23" s="3"/>
      <c r="G23" s="21"/>
    </row>
    <row r="24" spans="1:7" x14ac:dyDescent="0.25">
      <c r="A24" s="66" t="s">
        <v>36</v>
      </c>
      <c r="B24" s="59"/>
      <c r="C24" s="54"/>
      <c r="D24" s="54"/>
      <c r="E24" s="55"/>
      <c r="F24" s="3"/>
      <c r="G24" s="21"/>
    </row>
    <row r="25" spans="1:7" ht="18" x14ac:dyDescent="0.25">
      <c r="A25" s="58"/>
      <c r="B25" s="56"/>
      <c r="C25" s="54"/>
      <c r="D25" s="54"/>
      <c r="E25" s="55"/>
      <c r="F25" s="3"/>
      <c r="G25" s="21"/>
    </row>
    <row r="26" spans="1:7" x14ac:dyDescent="0.25">
      <c r="A26" s="66" t="s">
        <v>37</v>
      </c>
      <c r="B26" s="57"/>
      <c r="C26" s="57"/>
      <c r="D26" s="57"/>
      <c r="E26" s="57"/>
      <c r="F26" s="1"/>
      <c r="G26" s="40"/>
    </row>
    <row r="27" spans="1:7" ht="18.75" x14ac:dyDescent="0.25">
      <c r="A27" s="4"/>
      <c r="B27" s="17"/>
      <c r="C27" s="10"/>
      <c r="D27" s="10"/>
      <c r="E27" s="2"/>
      <c r="F27" s="13" t="s">
        <v>17</v>
      </c>
      <c r="G27" s="19"/>
    </row>
    <row r="28" spans="1:7" ht="18.75" x14ac:dyDescent="0.25">
      <c r="A28" s="11" t="s">
        <v>14</v>
      </c>
      <c r="B28" s="28"/>
      <c r="C28" s="29"/>
      <c r="D28" s="1"/>
      <c r="E28" s="1"/>
      <c r="F28" s="13" t="s">
        <v>18</v>
      </c>
      <c r="G28" s="19"/>
    </row>
    <row r="29" spans="1:7" ht="18.75" x14ac:dyDescent="0.25">
      <c r="A29" s="12"/>
      <c r="B29" s="30"/>
      <c r="C29" s="1"/>
      <c r="D29" s="1"/>
      <c r="E29" s="2"/>
      <c r="F29" s="13"/>
      <c r="G29" s="5"/>
    </row>
    <row r="30" spans="1:7" ht="19.5" customHeight="1" x14ac:dyDescent="0.25">
      <c r="D30" s="1"/>
      <c r="E30" s="5"/>
      <c r="F30" s="13"/>
    </row>
    <row r="31" spans="1:7" ht="19.5" customHeight="1" x14ac:dyDescent="0.25">
      <c r="D31" s="1"/>
      <c r="F31" s="13"/>
      <c r="G31" s="40"/>
    </row>
    <row r="32" spans="1:7" ht="18.75" x14ac:dyDescent="0.25">
      <c r="D32" s="19"/>
      <c r="F32" s="13"/>
      <c r="G32" s="43"/>
    </row>
    <row r="33" spans="4:7" x14ac:dyDescent="0.25">
      <c r="D33" s="1"/>
      <c r="E33" s="19"/>
      <c r="G33" s="43"/>
    </row>
    <row r="34" spans="4:7" x14ac:dyDescent="0.25">
      <c r="G34" s="43"/>
    </row>
    <row r="35" spans="4:7" x14ac:dyDescent="0.25">
      <c r="G35" s="43"/>
    </row>
    <row r="36" spans="4:7" x14ac:dyDescent="0.25">
      <c r="G36" s="43"/>
    </row>
  </sheetData>
  <sheetProtection autoFilter="0"/>
  <autoFilter ref="A10:G27" xr:uid="{00000000-0009-0000-0000-000000000000}"/>
  <mergeCells count="12">
    <mergeCell ref="G21:G22"/>
    <mergeCell ref="A21:D21"/>
    <mergeCell ref="A22:D22"/>
    <mergeCell ref="F8:F9"/>
    <mergeCell ref="A2:G2"/>
    <mergeCell ref="A4:G4"/>
    <mergeCell ref="C6:E6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&amp;C&amp;"Arial,Normale"&amp;14Pag.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Dettaglio Offerta economica</vt:lpstr>
      <vt:lpstr>'Dettaglio Offerta economica'!Titoli_stampa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2024-09-02T08:29:09Z</dcterms:modified>
</cp:coreProperties>
</file>