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7 Purificazione-diossine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<sst xmlns="http://schemas.openxmlformats.org/spreadsheetml/2006/main" count="48" uniqueCount="44">
  <si>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 xml:space="preserve">La Ditta </t>
  </si>
  <si>
    <t>Rif.</t>
  </si>
  <si>
    <t>Cod.
SIGIA</t>
  </si>
  <si>
    <t>Descrizione prodotto</t>
  </si>
  <si>
    <t xml:space="preserve">Unità misura </t>
  </si>
  <si>
    <t>Fabbisogno annuo</t>
  </si>
  <si>
    <t>Prezzo totale
Euro (IVA ESCLUSA)</t>
  </si>
  <si>
    <t>A</t>
  </si>
  <si>
    <t>B</t>
  </si>
  <si>
    <t>C</t>
  </si>
  <si>
    <t>E</t>
  </si>
  <si>
    <t>G</t>
  </si>
  <si>
    <t>H</t>
  </si>
  <si>
    <t>I</t>
  </si>
  <si>
    <t>L</t>
  </si>
  <si>
    <t>PZ.</t>
  </si>
  <si>
    <t>Prezzo confezione da listino</t>
  </si>
  <si>
    <t>Sconto percentuale applicato al listino</t>
  </si>
  <si>
    <t>J</t>
  </si>
  <si>
    <t>K</t>
  </si>
  <si>
    <t>Percentuale di ribasso:</t>
  </si>
  <si>
    <t xml:space="preserve">Data </t>
  </si>
  <si>
    <t>Timbro e firma del Rappresentante Legale o persona con potestà legale di firma</t>
  </si>
  <si>
    <t>Prezzo offerto per confezione                Euro (IVA ESCLUSA)</t>
  </si>
  <si>
    <t>F</t>
  </si>
  <si>
    <t>PREZZO COMPLESSIVO quadriennale in ribasso sul prezzo fissato a base di gara</t>
  </si>
  <si>
    <t xml:space="preserve">LOTTO 7 - Materiale per preparativa, purificazione campioni (DIOSSINE) </t>
  </si>
  <si>
    <t>SMALL FRITZ (FMS - FMFRZTFE678 o equivalente)</t>
  </si>
  <si>
    <t>CLASSICAL DISPOSABLE NEUTRAL SILICA 6GR COLUMN (FMS - CLDS-NSS-060 o equivalente)</t>
  </si>
  <si>
    <t xml:space="preserve"> Marca</t>
  </si>
  <si>
    <t>Codice articolo</t>
  </si>
  <si>
    <t>Confezione richiesta</t>
  </si>
  <si>
    <t>Confezione  offerta</t>
  </si>
  <si>
    <t>Fabbisogno / Confez. Offerto X Prezzo confez.ne                      (colonne: E / G x L)</t>
  </si>
  <si>
    <t>D</t>
  </si>
  <si>
    <t>M</t>
  </si>
  <si>
    <r>
      <t xml:space="preserve">Totale colonna M </t>
    </r>
    <r>
      <rPr>
        <sz val="14"/>
        <rFont val="Arial"/>
        <family val="2"/>
      </rPr>
      <t>- (somma colonna M da Rif. 1 a 5)</t>
    </r>
  </si>
  <si>
    <r>
      <t xml:space="preserve">Prezzo compl. di appalto (quadriennaleriennale) </t>
    </r>
    <r>
      <rPr>
        <sz val="14"/>
        <rFont val="Arial"/>
        <family val="2"/>
      </rPr>
      <t xml:space="preserve">- Totale colonna M (fabbisogno annuale)  X 4 </t>
    </r>
  </si>
  <si>
    <t xml:space="preserve">Sconto percentuale medio risultante dalla media dei ribassi proposti sul listino/i per eventuale acquisto di prodotti non compresi nell'elenco di gara - media degli sconti  (colonna K)  </t>
  </si>
  <si>
    <r>
      <t xml:space="preserve">Colonne J, L e M </t>
    </r>
    <r>
      <rPr>
        <sz val="14"/>
        <rFont val="Arial"/>
        <family val="2"/>
      </rPr>
      <t>- I prezzi sono espressi in cifre, arrotondati a due decimali, I.V.A. esclusa</t>
    </r>
  </si>
  <si>
    <t>PCB FREE DISPOSABLE ALUMINA 11GR COLUMN (FMS - PCBA-BAS-011 o equivalente )</t>
  </si>
  <si>
    <t>PCB FREE CLASSICAL DISPOSABLE SILICA ABN COLUMN (FMS - PCBS-ABN-STD - o equivalente)</t>
  </si>
  <si>
    <t>PCB FREE DISPOSABLE CARBON/SILICA 2GR COLUMN (FMS - PCBS-CSI-002 - o equivalente)</t>
  </si>
  <si>
    <t>All.to "F7"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</si>
</sst>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0.0000"/>
    <numFmt numFmtId="166" formatCode="#,##0&quot; gr.&quot;"/>
    <numFmt numFmtId="167" formatCode="#,##0&quot; nr.&quot;"/>
    <numFmt numFmtId="168" formatCode="#,##0\ &quot;pz.&quot;"/>
    <numFmt numFmtId="169" formatCode="&quot;di €.&quot;#,##0.00&quot; =(IVA ESCLUSA)&quot;"/>
    <numFmt numFmtId="170" formatCode="#,##0&quot; nr&quot;"/>
    <numFmt numFmtId="171" formatCode="&quot;€&quot;\ 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center" vertical="center"/>
      <protection locked="0"/>
    </xf>
    <xf numFmtId="168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9" fontId="15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8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 horizontal="right"/>
      <protection/>
    </xf>
    <xf numFmtId="1" fontId="9" fillId="0" borderId="13" xfId="46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/>
      <protection locked="0"/>
    </xf>
    <xf numFmtId="168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14" xfId="0" applyNumberFormat="1" applyFont="1" applyFill="1" applyBorder="1" applyAlignment="1">
      <alignment horizontal="center" vertical="center" wrapText="1"/>
    </xf>
    <xf numFmtId="168" fontId="7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46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68" fontId="7" fillId="0" borderId="17" xfId="0" applyNumberFormat="1" applyFont="1" applyFill="1" applyBorder="1" applyAlignment="1" applyProtection="1">
      <alignment horizontal="center" vertical="center"/>
      <protection locked="0"/>
    </xf>
    <xf numFmtId="168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9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9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9" fontId="7" fillId="35" borderId="15" xfId="0" applyNumberFormat="1" applyFont="1" applyFill="1" applyBorder="1" applyAlignment="1" applyProtection="1">
      <alignment horizontal="center" vertical="center" wrapText="1"/>
      <protection locked="0"/>
    </xf>
    <xf numFmtId="171" fontId="7" fillId="35" borderId="17" xfId="0" applyNumberFormat="1" applyFont="1" applyFill="1" applyBorder="1" applyAlignment="1" applyProtection="1">
      <alignment horizontal="center" vertical="center" wrapText="1"/>
      <protection/>
    </xf>
    <xf numFmtId="171" fontId="7" fillId="35" borderId="14" xfId="0" applyNumberFormat="1" applyFont="1" applyFill="1" applyBorder="1" applyAlignment="1" applyProtection="1">
      <alignment horizontal="center" vertical="center" wrapText="1"/>
      <protection/>
    </xf>
    <xf numFmtId="171" fontId="7" fillId="35" borderId="15" xfId="0" applyNumberFormat="1" applyFont="1" applyFill="1" applyBorder="1" applyAlignment="1" applyProtection="1">
      <alignment horizontal="center" vertical="center" wrapText="1"/>
      <protection/>
    </xf>
    <xf numFmtId="171" fontId="10" fillId="34" borderId="17" xfId="0" applyNumberFormat="1" applyFont="1" applyFill="1" applyBorder="1" applyAlignment="1" applyProtection="1">
      <alignment horizontal="center" vertical="center"/>
      <protection locked="0"/>
    </xf>
    <xf numFmtId="171" fontId="10" fillId="34" borderId="14" xfId="0" applyNumberFormat="1" applyFont="1" applyFill="1" applyBorder="1" applyAlignment="1" applyProtection="1">
      <alignment horizontal="center" vertical="center"/>
      <protection locked="0"/>
    </xf>
    <xf numFmtId="171" fontId="10" fillId="34" borderId="15" xfId="0" applyNumberFormat="1" applyFont="1" applyFill="1" applyBorder="1" applyAlignment="1" applyProtection="1">
      <alignment horizontal="center" vertical="center"/>
      <protection locked="0"/>
    </xf>
    <xf numFmtId="165" fontId="4" fillId="36" borderId="18" xfId="0" applyNumberFormat="1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7" borderId="2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1" fontId="9" fillId="0" borderId="21" xfId="46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168" fontId="7" fillId="0" borderId="22" xfId="0" applyNumberFormat="1" applyFont="1" applyFill="1" applyBorder="1" applyAlignment="1">
      <alignment horizontal="center" vertical="center" wrapText="1"/>
    </xf>
    <xf numFmtId="0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5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23" xfId="0" applyNumberFormat="1" applyFont="1" applyBorder="1" applyAlignment="1" applyProtection="1">
      <alignment horizontal="center" vertical="center"/>
      <protection/>
    </xf>
    <xf numFmtId="171" fontId="7" fillId="0" borderId="24" xfId="0" applyNumberFormat="1" applyFont="1" applyBorder="1" applyAlignment="1" applyProtection="1">
      <alignment horizontal="center" vertical="center"/>
      <protection/>
    </xf>
    <xf numFmtId="171" fontId="7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49" fontId="4" fillId="36" borderId="18" xfId="0" applyNumberFormat="1" applyFont="1" applyFill="1" applyBorder="1" applyAlignment="1" applyProtection="1">
      <alignment horizontal="center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49" fontId="4" fillId="36" borderId="26" xfId="0" applyNumberFormat="1" applyFont="1" applyFill="1" applyBorder="1" applyAlignment="1" applyProtection="1">
      <alignment horizontal="center" vertical="center" wrapText="1"/>
      <protection/>
    </xf>
    <xf numFmtId="49" fontId="4" fillId="36" borderId="27" xfId="0" applyNumberFormat="1" applyFont="1" applyFill="1" applyBorder="1" applyAlignment="1" applyProtection="1">
      <alignment horizontal="center" vertical="center" wrapText="1"/>
      <protection/>
    </xf>
    <xf numFmtId="49" fontId="4" fillId="38" borderId="28" xfId="0" applyNumberFormat="1" applyFont="1" applyFill="1" applyBorder="1" applyAlignment="1" applyProtection="1">
      <alignment horizontal="center" vertical="center" wrapText="1"/>
      <protection/>
    </xf>
    <xf numFmtId="49" fontId="4" fillId="38" borderId="29" xfId="0" applyNumberFormat="1" applyFont="1" applyFill="1" applyBorder="1" applyAlignment="1" applyProtection="1">
      <alignment horizontal="center" vertical="center" wrapText="1"/>
      <protection/>
    </xf>
    <xf numFmtId="165" fontId="4" fillId="39" borderId="28" xfId="0" applyNumberFormat="1" applyFont="1" applyFill="1" applyBorder="1" applyAlignment="1" applyProtection="1">
      <alignment horizontal="center" vertical="center" wrapText="1"/>
      <protection/>
    </xf>
    <xf numFmtId="3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3" fontId="12" fillId="0" borderId="32" xfId="0" applyNumberFormat="1" applyFont="1" applyFill="1" applyBorder="1" applyAlignment="1" applyProtection="1">
      <alignment horizontal="center" vertical="center" wrapText="1"/>
      <protection/>
    </xf>
    <xf numFmtId="3" fontId="12" fillId="0" borderId="33" xfId="0" applyNumberFormat="1" applyFont="1" applyFill="1" applyBorder="1" applyAlignment="1" applyProtection="1">
      <alignment horizontal="center" vertical="center" wrapText="1"/>
      <protection/>
    </xf>
    <xf numFmtId="169" fontId="14" fillId="0" borderId="33" xfId="0" applyNumberFormat="1" applyFont="1" applyBorder="1" applyAlignment="1" applyProtection="1">
      <alignment horizontal="center" vertical="center" wrapText="1"/>
      <protection/>
    </xf>
    <xf numFmtId="169" fontId="14" fillId="0" borderId="34" xfId="0" applyNumberFormat="1" applyFont="1" applyBorder="1" applyAlignment="1" applyProtection="1">
      <alignment horizontal="center" vertical="center" wrapText="1"/>
      <protection/>
    </xf>
    <xf numFmtId="10" fontId="12" fillId="0" borderId="35" xfId="0" applyNumberFormat="1" applyFont="1" applyBorder="1" applyAlignment="1" applyProtection="1">
      <alignment horizontal="center" vertical="center"/>
      <protection/>
    </xf>
    <xf numFmtId="10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169" fontId="14" fillId="0" borderId="40" xfId="0" applyNumberFormat="1" applyFont="1" applyBorder="1" applyAlignment="1" applyProtection="1">
      <alignment horizontal="center" vertical="center" wrapText="1"/>
      <protection/>
    </xf>
    <xf numFmtId="169" fontId="14" fillId="0" borderId="41" xfId="0" applyNumberFormat="1" applyFont="1" applyBorder="1" applyAlignment="1" applyProtection="1">
      <alignment horizontal="center" vertical="center" wrapText="1"/>
      <protection/>
    </xf>
    <xf numFmtId="169" fontId="14" fillId="0" borderId="42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 locked="0"/>
    </xf>
    <xf numFmtId="10" fontId="12" fillId="40" borderId="43" xfId="0" applyNumberFormat="1" applyFont="1" applyFill="1" applyBorder="1" applyAlignment="1" applyProtection="1">
      <alignment horizontal="center" vertical="center"/>
      <protection/>
    </xf>
    <xf numFmtId="0" fontId="12" fillId="40" borderId="44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material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80" zoomScaleNormal="80" workbookViewId="0" topLeftCell="C1">
      <selection activeCell="M1" sqref="M1"/>
    </sheetView>
  </sheetViews>
  <sheetFormatPr defaultColWidth="10.140625" defaultRowHeight="12.75"/>
  <cols>
    <col min="1" max="1" width="9.28125" style="17" customWidth="1"/>
    <col min="2" max="2" width="13.00390625" style="19" customWidth="1"/>
    <col min="3" max="3" width="65.8515625" style="20" customWidth="1"/>
    <col min="4" max="4" width="19.421875" style="20" customWidth="1"/>
    <col min="5" max="5" width="14.8515625" style="21" customWidth="1"/>
    <col min="6" max="6" width="17.28125" style="21" customWidth="1"/>
    <col min="7" max="7" width="21.140625" style="21" customWidth="1"/>
    <col min="8" max="8" width="24.421875" style="22" customWidth="1"/>
    <col min="9" max="9" width="21.7109375" style="22" customWidth="1"/>
    <col min="10" max="10" width="23.28125" style="23" customWidth="1"/>
    <col min="11" max="12" width="24.8515625" style="17" customWidth="1"/>
    <col min="13" max="13" width="32.8515625" style="17" customWidth="1"/>
    <col min="14" max="16" width="10.140625" style="17" customWidth="1"/>
    <col min="17" max="16384" width="10.140625" style="17" customWidth="1"/>
  </cols>
  <sheetData>
    <row r="1" spans="1:13" s="1" customFormat="1" ht="23.25">
      <c r="A1" s="2"/>
      <c r="B1" s="2"/>
      <c r="C1" s="3"/>
      <c r="D1" s="3"/>
      <c r="E1" s="3"/>
      <c r="G1" s="4"/>
      <c r="H1" s="5"/>
      <c r="I1" s="5"/>
      <c r="J1" s="6"/>
      <c r="K1" s="4"/>
      <c r="M1" s="85" t="s">
        <v>43</v>
      </c>
    </row>
    <row r="2" spans="1:11" s="1" customFormat="1" ht="23.25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1" customFormat="1" ht="15.75">
      <c r="A3" s="7"/>
      <c r="B3" s="8"/>
      <c r="C3" s="8"/>
      <c r="D3" s="8"/>
      <c r="E3" s="9"/>
      <c r="F3" s="8"/>
      <c r="G3" s="10"/>
      <c r="H3" s="10"/>
      <c r="J3" s="11"/>
      <c r="K3" s="8"/>
    </row>
    <row r="4" spans="1:11" s="14" customFormat="1" ht="23.25">
      <c r="A4" s="12"/>
      <c r="B4" s="109"/>
      <c r="C4" s="109"/>
      <c r="D4" s="109"/>
      <c r="E4" s="109"/>
      <c r="F4" s="109"/>
      <c r="G4" s="109"/>
      <c r="H4" s="13"/>
      <c r="I4" s="13"/>
      <c r="J4" s="13"/>
      <c r="K4" s="8"/>
    </row>
    <row r="5" spans="1:11" s="14" customFormat="1" ht="23.25">
      <c r="A5" s="15" t="s">
        <v>0</v>
      </c>
      <c r="B5" s="109"/>
      <c r="C5" s="109"/>
      <c r="D5" s="109"/>
      <c r="E5" s="109"/>
      <c r="F5" s="109"/>
      <c r="G5" s="109"/>
      <c r="H5" s="13"/>
      <c r="I5" s="13"/>
      <c r="J5" s="13"/>
      <c r="K5" s="8"/>
    </row>
    <row r="6" spans="1:11" s="14" customFormat="1" ht="15.75" thickBot="1">
      <c r="A6" s="15"/>
      <c r="J6" s="11"/>
      <c r="K6" s="8"/>
    </row>
    <row r="7" spans="1:13" s="1" customFormat="1" ht="42.75" customHeight="1" thickBot="1">
      <c r="A7" s="88" t="s">
        <v>1</v>
      </c>
      <c r="B7" s="88" t="s">
        <v>2</v>
      </c>
      <c r="C7" s="88" t="s">
        <v>3</v>
      </c>
      <c r="D7" s="86" t="s">
        <v>4</v>
      </c>
      <c r="E7" s="86" t="s">
        <v>5</v>
      </c>
      <c r="F7" s="90" t="s">
        <v>31</v>
      </c>
      <c r="G7" s="92" t="s">
        <v>32</v>
      </c>
      <c r="H7" s="92" t="s">
        <v>29</v>
      </c>
      <c r="I7" s="86" t="s">
        <v>30</v>
      </c>
      <c r="J7" s="86" t="s">
        <v>16</v>
      </c>
      <c r="K7" s="86" t="s">
        <v>17</v>
      </c>
      <c r="L7" s="86" t="s">
        <v>23</v>
      </c>
      <c r="M7" s="70" t="s">
        <v>6</v>
      </c>
    </row>
    <row r="8" spans="1:13" s="16" customFormat="1" ht="60" customHeight="1" thickBot="1">
      <c r="A8" s="89"/>
      <c r="B8" s="89"/>
      <c r="C8" s="89"/>
      <c r="D8" s="87"/>
      <c r="E8" s="87"/>
      <c r="F8" s="91"/>
      <c r="G8" s="92"/>
      <c r="H8" s="92"/>
      <c r="I8" s="87"/>
      <c r="J8" s="87"/>
      <c r="K8" s="87"/>
      <c r="L8" s="87"/>
      <c r="M8" s="71" t="s">
        <v>33</v>
      </c>
    </row>
    <row r="9" spans="1:13" s="1" customFormat="1" ht="18" customHeight="1" thickBot="1">
      <c r="A9" s="72" t="s">
        <v>7</v>
      </c>
      <c r="B9" s="72" t="s">
        <v>8</v>
      </c>
      <c r="C9" s="72" t="s">
        <v>9</v>
      </c>
      <c r="D9" s="73" t="s">
        <v>34</v>
      </c>
      <c r="E9" s="73" t="s">
        <v>10</v>
      </c>
      <c r="F9" s="73" t="s">
        <v>24</v>
      </c>
      <c r="G9" s="73" t="s">
        <v>11</v>
      </c>
      <c r="H9" s="73" t="s">
        <v>12</v>
      </c>
      <c r="I9" s="73" t="s">
        <v>13</v>
      </c>
      <c r="J9" s="73" t="s">
        <v>18</v>
      </c>
      <c r="K9" s="73" t="s">
        <v>19</v>
      </c>
      <c r="L9" s="72" t="s">
        <v>14</v>
      </c>
      <c r="M9" s="72" t="s">
        <v>35</v>
      </c>
    </row>
    <row r="10" spans="1:13" ht="39.75" customHeight="1">
      <c r="A10" s="55">
        <v>1</v>
      </c>
      <c r="B10" s="56">
        <v>12953</v>
      </c>
      <c r="C10" s="57" t="s">
        <v>40</v>
      </c>
      <c r="D10" s="58" t="s">
        <v>15</v>
      </c>
      <c r="E10" s="59">
        <v>400</v>
      </c>
      <c r="F10" s="24">
        <v>2</v>
      </c>
      <c r="G10" s="60"/>
      <c r="H10" s="79"/>
      <c r="I10" s="79"/>
      <c r="J10" s="64"/>
      <c r="K10" s="61"/>
      <c r="L10" s="67"/>
      <c r="M10" s="82" t="e">
        <f>E10/G10*L10</f>
        <v>#DIV/0!</v>
      </c>
    </row>
    <row r="11" spans="1:13" ht="42.75" customHeight="1">
      <c r="A11" s="47">
        <v>2</v>
      </c>
      <c r="B11" s="48">
        <v>12954</v>
      </c>
      <c r="C11" s="49" t="s">
        <v>41</v>
      </c>
      <c r="D11" s="50" t="s">
        <v>15</v>
      </c>
      <c r="E11" s="51">
        <v>400</v>
      </c>
      <c r="F11" s="25">
        <v>2</v>
      </c>
      <c r="G11" s="52"/>
      <c r="H11" s="80"/>
      <c r="I11" s="80"/>
      <c r="J11" s="65"/>
      <c r="K11" s="62"/>
      <c r="L11" s="68"/>
      <c r="M11" s="83" t="e">
        <f>E11/G11*L11</f>
        <v>#DIV/0!</v>
      </c>
    </row>
    <row r="12" spans="1:13" s="18" customFormat="1" ht="41.25" customHeight="1">
      <c r="A12" s="47">
        <v>3</v>
      </c>
      <c r="B12" s="48">
        <v>12955</v>
      </c>
      <c r="C12" s="49" t="s">
        <v>42</v>
      </c>
      <c r="D12" s="50" t="s">
        <v>15</v>
      </c>
      <c r="E12" s="51">
        <v>400</v>
      </c>
      <c r="F12" s="25">
        <v>2</v>
      </c>
      <c r="G12" s="52"/>
      <c r="H12" s="80"/>
      <c r="I12" s="80"/>
      <c r="J12" s="65"/>
      <c r="K12" s="62"/>
      <c r="L12" s="68"/>
      <c r="M12" s="83" t="e">
        <f>E12/G12*L12</f>
        <v>#DIV/0!</v>
      </c>
    </row>
    <row r="13" spans="1:13" s="18" customFormat="1" ht="41.25" customHeight="1">
      <c r="A13" s="47">
        <v>4</v>
      </c>
      <c r="B13" s="48">
        <v>2618</v>
      </c>
      <c r="C13" s="49" t="s">
        <v>27</v>
      </c>
      <c r="D13" s="50" t="s">
        <v>15</v>
      </c>
      <c r="E13" s="53">
        <v>2600</v>
      </c>
      <c r="F13" s="25">
        <v>1</v>
      </c>
      <c r="G13" s="52"/>
      <c r="H13" s="80"/>
      <c r="I13" s="80"/>
      <c r="J13" s="65"/>
      <c r="K13" s="62"/>
      <c r="L13" s="68"/>
      <c r="M13" s="83" t="e">
        <f>E13/G13*L13</f>
        <v>#DIV/0!</v>
      </c>
    </row>
    <row r="14" spans="1:13" ht="43.5" customHeight="1" thickBot="1">
      <c r="A14" s="74">
        <v>5</v>
      </c>
      <c r="B14" s="75">
        <v>14556</v>
      </c>
      <c r="C14" s="76" t="s">
        <v>28</v>
      </c>
      <c r="D14" s="77" t="s">
        <v>15</v>
      </c>
      <c r="E14" s="78">
        <v>120</v>
      </c>
      <c r="F14" s="43">
        <v>1</v>
      </c>
      <c r="G14" s="54"/>
      <c r="H14" s="81"/>
      <c r="I14" s="81"/>
      <c r="J14" s="66"/>
      <c r="K14" s="63"/>
      <c r="L14" s="69"/>
      <c r="M14" s="84" t="e">
        <f>E14/G14*L14</f>
        <v>#DIV/0!</v>
      </c>
    </row>
    <row r="15" spans="1:13" ht="42" customHeight="1" thickBot="1">
      <c r="A15" s="102" t="s">
        <v>25</v>
      </c>
      <c r="B15" s="103"/>
      <c r="C15" s="103"/>
      <c r="D15" s="103"/>
      <c r="E15" s="103"/>
      <c r="F15" s="104"/>
      <c r="G15" s="94" t="s">
        <v>20</v>
      </c>
      <c r="H15" s="95"/>
      <c r="I15" s="96" t="s">
        <v>36</v>
      </c>
      <c r="J15" s="97"/>
      <c r="K15" s="98" t="e">
        <f>SUM(M10:M14)</f>
        <v>#DIV/0!</v>
      </c>
      <c r="L15" s="98"/>
      <c r="M15" s="99"/>
    </row>
    <row r="16" spans="1:13" ht="66" customHeight="1" thickBot="1">
      <c r="A16" s="105">
        <v>224000</v>
      </c>
      <c r="B16" s="106"/>
      <c r="C16" s="106"/>
      <c r="D16" s="106"/>
      <c r="E16" s="106"/>
      <c r="F16" s="107"/>
      <c r="G16" s="100" t="e">
        <f>(100%-(K16*100/A16)%)*100%</f>
        <v>#DIV/0!</v>
      </c>
      <c r="H16" s="101"/>
      <c r="I16" s="96" t="s">
        <v>37</v>
      </c>
      <c r="J16" s="97"/>
      <c r="K16" s="98" t="e">
        <f>K15*4</f>
        <v>#DIV/0!</v>
      </c>
      <c r="L16" s="98"/>
      <c r="M16" s="99"/>
    </row>
    <row r="17" spans="1:10" ht="63" customHeight="1" thickBot="1">
      <c r="A17" s="113" t="s">
        <v>38</v>
      </c>
      <c r="B17" s="114"/>
      <c r="C17" s="114"/>
      <c r="D17" s="114"/>
      <c r="E17" s="114"/>
      <c r="F17" s="115"/>
      <c r="G17" s="110" t="e">
        <f>AVERAGE(K10:K14)</f>
        <v>#DIV/0!</v>
      </c>
      <c r="H17" s="111"/>
      <c r="I17" s="17"/>
      <c r="J17" s="17"/>
    </row>
    <row r="18" spans="2:10" ht="18.75" customHeight="1">
      <c r="B18" s="17"/>
      <c r="C18" s="17"/>
      <c r="D18" s="17"/>
      <c r="E18" s="17"/>
      <c r="G18" s="17"/>
      <c r="H18" s="17"/>
      <c r="I18" s="17"/>
      <c r="J18" s="17"/>
    </row>
    <row r="19" spans="1:11" ht="18">
      <c r="A19" s="30" t="s">
        <v>39</v>
      </c>
      <c r="B19" s="26"/>
      <c r="C19" s="27"/>
      <c r="H19" s="29"/>
      <c r="I19" s="29"/>
      <c r="J19" s="4"/>
      <c r="K19" s="46"/>
    </row>
    <row r="20" spans="2:11" ht="15.75">
      <c r="B20" s="17"/>
      <c r="C20" s="27"/>
      <c r="H20" s="29"/>
      <c r="I20" s="29"/>
      <c r="J20" s="4"/>
      <c r="K20" s="46"/>
    </row>
    <row r="21" spans="1:11" ht="15.75">
      <c r="A21" s="36"/>
      <c r="B21" s="37"/>
      <c r="C21" s="116"/>
      <c r="D21" s="32"/>
      <c r="E21" s="32"/>
      <c r="F21" s="33"/>
      <c r="G21" s="34"/>
      <c r="H21" s="34"/>
      <c r="I21" s="1"/>
      <c r="J21" s="1"/>
      <c r="K21" s="45"/>
    </row>
    <row r="22" spans="1:11" ht="18">
      <c r="A22" s="39" t="s">
        <v>21</v>
      </c>
      <c r="B22" s="40"/>
      <c r="C22" s="116"/>
      <c r="D22" s="4"/>
      <c r="E22" s="4"/>
      <c r="F22" s="29"/>
      <c r="G22" s="28"/>
      <c r="H22" s="29"/>
      <c r="I22" s="1"/>
      <c r="J22" s="1"/>
      <c r="K22" s="1"/>
    </row>
    <row r="23" spans="1:11" ht="15.75">
      <c r="A23" s="31"/>
      <c r="B23" s="35"/>
      <c r="C23" s="17"/>
      <c r="D23" s="38"/>
      <c r="E23" s="4"/>
      <c r="F23" s="29"/>
      <c r="G23" s="28"/>
      <c r="H23" s="29"/>
      <c r="I23" s="14"/>
      <c r="J23" s="14"/>
      <c r="K23" s="14"/>
    </row>
    <row r="24" spans="2:11" ht="18.75">
      <c r="B24" s="17"/>
      <c r="C24" s="17"/>
      <c r="D24" s="1"/>
      <c r="E24" s="112" t="s">
        <v>22</v>
      </c>
      <c r="F24" s="112"/>
      <c r="G24" s="112"/>
      <c r="H24" s="112"/>
      <c r="I24" s="112"/>
      <c r="J24" s="112"/>
      <c r="K24" s="112"/>
    </row>
    <row r="25" spans="2:11" ht="15.75">
      <c r="B25" s="17"/>
      <c r="C25" s="1"/>
      <c r="D25" s="4"/>
      <c r="E25" s="29"/>
      <c r="F25" s="29"/>
      <c r="G25" s="42"/>
      <c r="H25" s="42"/>
      <c r="I25" s="42"/>
      <c r="J25" s="28"/>
      <c r="K25" s="29"/>
    </row>
    <row r="26" spans="1:11" ht="15.75">
      <c r="A26" s="1"/>
      <c r="B26" s="41"/>
      <c r="C26" s="1"/>
      <c r="D26" s="17"/>
      <c r="E26" s="93"/>
      <c r="F26" s="93"/>
      <c r="G26" s="93"/>
      <c r="H26" s="93"/>
      <c r="I26" s="93"/>
      <c r="J26" s="93"/>
      <c r="K26" s="93"/>
    </row>
    <row r="27" spans="4:11" ht="15.75">
      <c r="D27" s="17"/>
      <c r="E27" s="93"/>
      <c r="F27" s="93"/>
      <c r="G27" s="93"/>
      <c r="H27" s="93"/>
      <c r="I27" s="93"/>
      <c r="J27" s="93"/>
      <c r="K27" s="93"/>
    </row>
    <row r="28" spans="4:11" ht="15.75">
      <c r="D28" s="17"/>
      <c r="E28" s="93"/>
      <c r="F28" s="93"/>
      <c r="G28" s="93"/>
      <c r="H28" s="93"/>
      <c r="I28" s="93"/>
      <c r="J28" s="93"/>
      <c r="K28" s="93"/>
    </row>
    <row r="29" spans="4:10" ht="15.75">
      <c r="D29" s="17"/>
      <c r="E29" s="17"/>
      <c r="F29" s="17"/>
      <c r="G29" s="14"/>
      <c r="H29" s="17"/>
      <c r="I29" s="17"/>
      <c r="J29" s="17"/>
    </row>
    <row r="30" spans="4:10" ht="15.75">
      <c r="D30" s="17"/>
      <c r="E30" s="17"/>
      <c r="F30" s="17"/>
      <c r="H30" s="17"/>
      <c r="I30" s="17"/>
      <c r="J30" s="17"/>
    </row>
    <row r="31" spans="4:11" ht="15.75">
      <c r="D31" s="17"/>
      <c r="E31" s="17"/>
      <c r="F31" s="17"/>
      <c r="H31" s="17"/>
      <c r="I31" s="17"/>
      <c r="J31" s="17"/>
      <c r="K31" s="44"/>
    </row>
    <row r="32" spans="4:11" ht="15.75">
      <c r="D32" s="17"/>
      <c r="E32" s="17"/>
      <c r="F32" s="17"/>
      <c r="H32" s="17"/>
      <c r="I32" s="17"/>
      <c r="J32" s="17"/>
      <c r="K32" s="46"/>
    </row>
    <row r="33" ht="15.75">
      <c r="K33" s="46"/>
    </row>
    <row r="34" ht="15.75">
      <c r="K34" s="45"/>
    </row>
    <row r="36" spans="8:9" ht="15.75">
      <c r="H36" s="17"/>
      <c r="I36" s="17"/>
    </row>
  </sheetData>
  <sheetProtection/>
  <mergeCells count="27">
    <mergeCell ref="A2:K2"/>
    <mergeCell ref="B4:G5"/>
    <mergeCell ref="G17:H17"/>
    <mergeCell ref="E24:K24"/>
    <mergeCell ref="I15:J15"/>
    <mergeCell ref="K15:M15"/>
    <mergeCell ref="A17:F17"/>
    <mergeCell ref="C21:C22"/>
    <mergeCell ref="A7:A8"/>
    <mergeCell ref="B7:B8"/>
    <mergeCell ref="E26:K28"/>
    <mergeCell ref="G15:H15"/>
    <mergeCell ref="I16:J16"/>
    <mergeCell ref="K16:M16"/>
    <mergeCell ref="G16:H16"/>
    <mergeCell ref="A15:F15"/>
    <mergeCell ref="A16:F16"/>
    <mergeCell ref="I7:I8"/>
    <mergeCell ref="J7:J8"/>
    <mergeCell ref="K7:K8"/>
    <mergeCell ref="L7:L8"/>
    <mergeCell ref="C7:C8"/>
    <mergeCell ref="D7:D8"/>
    <mergeCell ref="E7:E8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  <headerFooter>
    <oddHeader>&amp;C&amp;14Lotto 7: "Materiale per preparativa, purificazione campioni (DIOSSINE)" - All.to 7</oddHeader>
    <oddFooter>&amp;C&amp;14Pag.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gmazzetto</dc:creator>
  <cp:keywords/>
  <dc:description/>
  <cp:lastModifiedBy>lverdura</cp:lastModifiedBy>
  <cp:lastPrinted>2017-10-19T09:38:23Z</cp:lastPrinted>
  <dcterms:created xsi:type="dcterms:W3CDTF">2015-04-21T08:01:40Z</dcterms:created>
  <dcterms:modified xsi:type="dcterms:W3CDTF">2017-10-30T08:42:01Z</dcterms:modified>
  <cp:category/>
  <cp:version/>
  <cp:contentType/>
  <cp:contentStatus/>
</cp:coreProperties>
</file>