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760" yWindow="32760" windowWidth="20490" windowHeight="69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Foglio1!$A$1:$E$27</definedName>
    <definedName name="Z_847A9B76_C7A7_4226_AB77_EED74EB0230B_.wvu.PrintArea" localSheetId="0" hidden="1">Foglio1!$A$1:$E$27</definedName>
    <definedName name="Z_847A9B76_C7A7_4226_AB77_EED74EB0230B_.wvu.Rows" localSheetId="0" hidden="1">Foglio1!$4:$4</definedName>
    <definedName name="Z_9EC91E09_AE24_49C7_BFB4_6FD3814844D2_.wvu.PrintArea" localSheetId="0" hidden="1">Foglio1!$A$1:$E$27</definedName>
    <definedName name="Z_9EC91E09_AE24_49C7_BFB4_6FD3814844D2_.wvu.Rows" localSheetId="0" hidden="1">Foglio1!$4:$4</definedName>
  </definedNames>
  <calcPr calcId="125725"/>
  <customWorkbookViews>
    <customWorkbookView name="cvettorato - Visualizzazione personale" guid="{847A9B76-C7A7-4226-AB77-EED74EB0230B}" mergeInterval="0" personalView="1" maximized="1" xWindow="1" yWindow="1" windowWidth="1920" windowHeight="850" activeSheetId="1"/>
    <customWorkbookView name="pgianesini - Visualizzazione personale" guid="{9EC91E09-AE24-49C7-BFB4-6FD3814844D2}" mergeInterval="0" personalView="1" maximized="1" xWindow="1" yWindow="1" windowWidth="1532" windowHeight="604" activeSheetId="1"/>
  </customWorkbookViews>
</workbook>
</file>

<file path=xl/calcChain.xml><?xml version="1.0" encoding="utf-8"?>
<calcChain xmlns="http://schemas.openxmlformats.org/spreadsheetml/2006/main">
  <c r="E12" i="1"/>
  <c r="E11"/>
  <c r="E10"/>
  <c r="E8"/>
  <c r="D8"/>
  <c r="D9"/>
  <c r="D10"/>
  <c r="D11"/>
  <c r="D12"/>
  <c r="B13"/>
</calcChain>
</file>

<file path=xl/sharedStrings.xml><?xml version="1.0" encoding="utf-8"?>
<sst xmlns="http://schemas.openxmlformats.org/spreadsheetml/2006/main" count="30" uniqueCount="30">
  <si>
    <t>PRESTAZIONI</t>
  </si>
  <si>
    <t>Ditta:</t>
  </si>
  <si>
    <t>A</t>
  </si>
  <si>
    <t>C</t>
  </si>
  <si>
    <t>D</t>
  </si>
  <si>
    <t>B</t>
  </si>
  <si>
    <t>Ponderazione attribuita dall'Agenzia alla parte del servizio</t>
  </si>
  <si>
    <t xml:space="preserve">Ribasso ponderato </t>
  </si>
  <si>
    <t>RPT</t>
  </si>
  <si>
    <r>
      <rPr>
        <b/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B) </t>
    </r>
    <r>
      <rPr>
        <b/>
        <u/>
        <sz val="11"/>
        <rFont val="Calibri"/>
        <family val="2"/>
      </rPr>
      <t>RICAMBI</t>
    </r>
    <r>
      <rPr>
        <b/>
        <sz val="11"/>
        <rFont val="Calibri"/>
        <family val="2"/>
      </rPr>
      <t xml:space="preserve">: indicare il ribasso offerto in cifre  (SENZA RIPORTARE IL SIMBOLO%)  praticata sul catalogo ufficiale dei tariffari e dei prezziari distribuito dalla casa costruttrice dell'autoveicolo, sui materiali di consumo, lubrificanti e sui ricambi. </t>
    </r>
    <r>
      <rPr>
        <b/>
        <u/>
        <sz val="11"/>
        <rFont val="Calibri"/>
        <family val="2"/>
      </rPr>
      <t>Non potrà essere offerta una percentuale di ribasso pari a 0.</t>
    </r>
    <r>
      <rPr>
        <b/>
        <sz val="11"/>
        <rFont val="Calibri"/>
        <family val="2"/>
      </rPr>
      <t xml:space="preserve"> </t>
    </r>
  </si>
  <si>
    <t>RPT   = Ribasso Ponderato Totale</t>
  </si>
  <si>
    <t xml:space="preserve"> Ribasso offerto dal concorrente  in cifre (massimo 3 decimali dopo la virgola) da indicare senza il simbolo di %</t>
  </si>
  <si>
    <t>E</t>
  </si>
  <si>
    <t>DA COMPILARE</t>
  </si>
  <si>
    <t xml:space="preserve">CO =    Costo  di gara fissato dalla S.A.  -[( Costo di gara fissato fissato dalla S.A  x  ribasso offerto)/100]     </t>
  </si>
  <si>
    <t xml:space="preserve">Costo offerto derivante dall'applicazione di ribasso offerto in EURO (CO) rispetto al costo  fissato dalla S.A.  </t>
  </si>
  <si>
    <r>
      <t xml:space="preserve">E) APPLICAZIONE COPPIA ADESIVI SU PORTIERE: Indicare  il ribasso offerto in cifre  (SENZA RIPORTARE IL SIMBOLO%)  rispetto al costo di € 30,00 (Iva esc.) a veicolo. </t>
    </r>
    <r>
      <rPr>
        <b/>
        <u/>
        <sz val="11"/>
        <color indexed="8"/>
        <rFont val="Calibri"/>
        <family val="2"/>
      </rPr>
      <t xml:space="preserve">Non potrà essere offerta una percentuale di ribasso pari a 0. </t>
    </r>
  </si>
  <si>
    <r>
      <t>D)</t>
    </r>
    <r>
      <rPr>
        <b/>
        <u/>
        <sz val="11"/>
        <color indexed="8"/>
        <rFont val="Calibri"/>
        <family val="2"/>
      </rPr>
      <t xml:space="preserve"> RICARICA GAS IMPIANTO CONDIZIONAMENTO</t>
    </r>
    <r>
      <rPr>
        <b/>
        <sz val="11"/>
        <color indexed="8"/>
        <rFont val="Calibri"/>
        <family val="2"/>
      </rPr>
      <t xml:space="preserve">: indicare  il ribasso offerto in cifre  (SENZA RIPORTARE IL SIMBOLO%)   rispetto al costo  di € 80,00 (Iva esc.) a veicolo. </t>
    </r>
    <r>
      <rPr>
        <b/>
        <u/>
        <sz val="11"/>
        <color indexed="8"/>
        <rFont val="Calibri"/>
        <family val="2"/>
      </rPr>
      <t xml:space="preserve">Non potrà essere offerta una percentuale di ribasso pari a 0. </t>
    </r>
  </si>
  <si>
    <r>
      <t xml:space="preserve"> C) </t>
    </r>
    <r>
      <rPr>
        <b/>
        <u/>
        <sz val="11"/>
        <color indexed="8"/>
        <rFont val="Calibri"/>
        <family val="2"/>
      </rPr>
      <t>SOLO CAMBIO PNEUMATICI ESTATE/INVERNO</t>
    </r>
    <r>
      <rPr>
        <b/>
        <sz val="11"/>
        <color indexed="8"/>
        <rFont val="Calibri"/>
        <family val="2"/>
      </rPr>
      <t xml:space="preserve">: indicare  il ribasso offerto in cifre  (SENZA RIPORTARE IL SIMBOLO%)  rispetto al costo di </t>
    </r>
    <r>
      <rPr>
        <b/>
        <sz val="11"/>
        <rFont val="Calibri"/>
        <family val="2"/>
      </rPr>
      <t>€ 45,00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 xml:space="preserve">(Iva esc.) a veicolo. </t>
    </r>
    <r>
      <rPr>
        <b/>
        <u/>
        <sz val="11"/>
        <rFont val="Calibri"/>
        <family val="2"/>
      </rPr>
      <t xml:space="preserve">Non potrà essere offerta una percentuale di ribasso pari a 0. </t>
    </r>
  </si>
  <si>
    <r>
      <t xml:space="preserve">                (</t>
    </r>
    <r>
      <rPr>
        <sz val="11"/>
        <rFont val="Calibri"/>
        <family val="2"/>
      </rPr>
      <t>pr</t>
    </r>
    <r>
      <rPr>
        <sz val="11"/>
        <color theme="1"/>
        <rFont val="Calibri"/>
        <family val="2"/>
        <scheme val="minor"/>
      </rPr>
      <t xml:space="preserve">. manodopera x27) + </t>
    </r>
    <r>
      <rPr>
        <sz val="11"/>
        <rFont val="Calibri"/>
        <family val="2"/>
        <scheme val="minor"/>
      </rPr>
      <t>(</t>
    </r>
    <r>
      <rPr>
        <sz val="11"/>
        <rFont val="Calibri"/>
        <family val="2"/>
      </rPr>
      <t>pr</t>
    </r>
    <r>
      <rPr>
        <sz val="11"/>
        <color theme="1"/>
        <rFont val="Calibri"/>
        <family val="2"/>
        <scheme val="minor"/>
      </rPr>
      <t xml:space="preserve">.ricambi x70) +  </t>
    </r>
    <r>
      <rPr>
        <sz val="11"/>
        <rFont val="Calibri"/>
        <family val="2"/>
        <scheme val="minor"/>
      </rPr>
      <t>(</t>
    </r>
    <r>
      <rPr>
        <sz val="11"/>
        <rFont val="Calibri"/>
        <family val="2"/>
      </rPr>
      <t>pr</t>
    </r>
    <r>
      <rPr>
        <sz val="11"/>
        <color theme="1"/>
        <rFont val="Calibri"/>
        <family val="2"/>
        <scheme val="minor"/>
      </rPr>
      <t>.pneumatici x 1,5)+ (</t>
    </r>
    <r>
      <rPr>
        <sz val="11"/>
        <rFont val="Calibri"/>
        <family val="2"/>
      </rPr>
      <t>pr</t>
    </r>
    <r>
      <rPr>
        <sz val="11"/>
        <color theme="1"/>
        <rFont val="Calibri"/>
        <family val="2"/>
        <scheme val="minor"/>
      </rPr>
      <t>.ricarica x 1)+(</t>
    </r>
    <r>
      <rPr>
        <sz val="11"/>
        <rFont val="Calibri"/>
        <family val="2"/>
      </rPr>
      <t>pr</t>
    </r>
    <r>
      <rPr>
        <sz val="11"/>
        <color theme="1"/>
        <rFont val="Calibri"/>
        <family val="2"/>
        <scheme val="minor"/>
      </rPr>
      <t xml:space="preserve">.adesivi x 0,5)
</t>
    </r>
    <r>
      <rPr>
        <b/>
        <sz val="11"/>
        <color indexed="8"/>
        <rFont val="Calibri"/>
        <family val="2"/>
      </rPr>
      <t>RPT</t>
    </r>
    <r>
      <rPr>
        <sz val="11"/>
        <color theme="1"/>
        <rFont val="Calibri"/>
        <family val="2"/>
        <scheme val="minor"/>
      </rPr>
      <t xml:space="preserve">  =    --------------------------------------------------------------------------------------------------------------------
                                                                                            100
</t>
    </r>
  </si>
  <si>
    <r>
      <rPr>
        <sz val="11"/>
        <rFont val="Calibri"/>
        <family val="2"/>
      </rPr>
      <t>pr</t>
    </r>
    <r>
      <rPr>
        <sz val="11"/>
        <color theme="1"/>
        <rFont val="Calibri"/>
        <family val="2"/>
        <scheme val="minor"/>
      </rPr>
      <t>.manodopera= perc. ribasso su costo orario manodopera</t>
    </r>
  </si>
  <si>
    <r>
      <rPr>
        <sz val="11"/>
        <rFont val="Calibri"/>
        <family val="2"/>
      </rPr>
      <t>pr</t>
    </r>
    <r>
      <rPr>
        <sz val="1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ricambi = perc. ribasso su ricambi</t>
    </r>
    <r>
      <rPr>
        <sz val="11"/>
        <color indexed="10"/>
        <rFont val="Calibri"/>
        <family val="2"/>
      </rPr>
      <t xml:space="preserve"> </t>
    </r>
  </si>
  <si>
    <r>
      <rPr>
        <sz val="11"/>
        <rFont val="Calibri"/>
        <family val="2"/>
      </rPr>
      <t>pr</t>
    </r>
    <r>
      <rPr>
        <sz val="1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pneu=perc. ribasso  su cambio pneumatici</t>
    </r>
  </si>
  <si>
    <r>
      <rPr>
        <sz val="11"/>
        <rFont val="Calibri"/>
        <family val="2"/>
      </rPr>
      <t>pr</t>
    </r>
    <r>
      <rPr>
        <sz val="1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ricarica=perc.ribasso  su  ricarica gas impianto condizionamento</t>
    </r>
  </si>
  <si>
    <r>
      <rPr>
        <sz val="11"/>
        <rFont val="Calibri"/>
        <family val="2"/>
      </rPr>
      <t>pr</t>
    </r>
    <r>
      <rPr>
        <sz val="1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adesivi= perc.ribasso su applicazione coppia  adesivi su portiere</t>
    </r>
  </si>
  <si>
    <r>
      <rPr>
        <b/>
        <u/>
        <sz val="16"/>
        <color indexed="10"/>
        <rFont val="Calibri"/>
        <family val="2"/>
      </rPr>
      <t xml:space="preserve">Note informative per la compilazione </t>
    </r>
    <r>
      <rPr>
        <b/>
        <sz val="11"/>
        <color indexed="8"/>
        <rFont val="Calibri"/>
        <family val="2"/>
      </rPr>
      <t xml:space="preserve">
</t>
    </r>
    <r>
      <rPr>
        <b/>
        <sz val="12"/>
        <rFont val="Calibri"/>
        <family val="2"/>
      </rPr>
      <t xml:space="preserve">Compilare  tutti i campi con sfondo azzurro della colonna B  " Ribasso offerto dal concorrente" avendo cura di inserire ESCLUSIVAMENTE UN NUMERO,  seguito da un </t>
    </r>
    <r>
      <rPr>
        <b/>
        <u/>
        <sz val="12"/>
        <rFont val="Calibri"/>
        <family val="2"/>
      </rPr>
      <t xml:space="preserve"> massimo  di 3 decimali</t>
    </r>
    <r>
      <rPr>
        <b/>
        <sz val="12"/>
        <rFont val="Calibri"/>
        <family val="2"/>
      </rPr>
      <t xml:space="preserve"> dopo la virgola,  SENZA il simbolo di %  affinchè il RIBASSO PONDERATO TOTALE venga convalidato nella cella B13 con sfondo giallo.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4"/>
        <rFont val="Calibri"/>
        <family val="2"/>
      </rPr>
      <t>A titolo meramente esemplificativo se il ribasso offerto è pari al 3% inserire solo il numero 3 e non 3%</t>
    </r>
    <r>
      <rPr>
        <b/>
        <sz val="11"/>
        <color indexed="8"/>
        <rFont val="Calibri"/>
        <family val="2"/>
      </rPr>
      <t xml:space="preserve">
</t>
    </r>
  </si>
  <si>
    <r>
      <t>RIBASSO PONDERATO TOTALE,   valido ai  soli  fini  dell'aggiudicatazione, da inserire nella SCHEDA DI SISTEMA</t>
    </r>
    <r>
      <rPr>
        <b/>
        <sz val="14"/>
        <color theme="1"/>
        <rFont val="Calibri"/>
        <family val="2"/>
        <scheme val="minor"/>
      </rPr>
      <t xml:space="preserve">.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ATTENZIONE!                                                                      DEVE ESSERCI COINCIDENZA,                                   </t>
    </r>
    <r>
      <rPr>
        <b/>
        <u/>
        <sz val="14"/>
        <color rgb="FFFF0000"/>
        <rFont val="Calibri"/>
        <family val="2"/>
        <scheme val="minor"/>
      </rPr>
      <t>PENA L'ESCLUSIONE DELL'OFFERTA</t>
    </r>
    <r>
      <rPr>
        <b/>
        <sz val="14"/>
        <color rgb="FFFF0000"/>
        <rFont val="Calibri"/>
        <family val="2"/>
        <scheme val="minor"/>
      </rPr>
      <t>,</t>
    </r>
    <r>
      <rPr>
        <b/>
        <sz val="14"/>
        <color theme="1"/>
        <rFont val="Calibri"/>
        <family val="2"/>
        <scheme val="minor"/>
      </rPr>
      <t xml:space="preserve">                           </t>
    </r>
    <r>
      <rPr>
        <b/>
        <sz val="14"/>
        <color rgb="FFFF0000"/>
        <rFont val="Calibri"/>
        <family val="2"/>
        <scheme val="minor"/>
      </rPr>
      <t>FRA L'IMPORTO RISULTANTE IN QUESTA CELLA E L'IMPORTO INDICATO NELL'OFFERTA GENERATA DAL SISTEMA</t>
    </r>
  </si>
  <si>
    <r>
      <t xml:space="preserve">A) </t>
    </r>
    <r>
      <rPr>
        <b/>
        <u/>
        <sz val="11"/>
        <rFont val="Calibri"/>
        <family val="2"/>
      </rPr>
      <t>COSTO ORARIO MANOPERA:</t>
    </r>
    <r>
      <rPr>
        <b/>
        <sz val="11"/>
        <rFont val="Calibri"/>
        <family val="2"/>
      </rPr>
      <t xml:space="preserve"> Indicare il  ribasso offerto in cifre (SENZA RIPORTARE IL SIMBOLO%) rispetto al costo orario della manodopera fissato in Euro 35,00 (Iva esc. ) - con riferimento ai "tempari delle riparazioni" ufficiali, distribuiti dalle case costruttrici degli autoveicoli.  Il ribasso non potra essere tuttavia superiore al 37,42 % rispetto al prezzo orario della monodopera sopra indicato, al fine di rientrare nei limiti fissati dalle tabelle del Ministero del Lavoro e delle Politiche Sociali del 4 Marzo 2015.N.B.  </t>
    </r>
    <r>
      <rPr>
        <b/>
        <u/>
        <sz val="11"/>
        <rFont val="Calibri"/>
        <family val="2"/>
      </rPr>
      <t xml:space="preserve">Non potrà essere offerta una percentuale di ribasso pari a 0. </t>
    </r>
  </si>
  <si>
    <r>
      <rPr>
        <b/>
        <sz val="12"/>
        <color indexed="10"/>
        <rFont val="Calibri"/>
        <family val="2"/>
      </rPr>
      <t xml:space="preserve">ATTENZIONE: </t>
    </r>
    <r>
      <rPr>
        <b/>
        <sz val="14"/>
        <color indexed="10"/>
        <rFont val="Calibri"/>
        <family val="2"/>
      </rPr>
      <t>Sono inammissibili le offerte con una percentuale di ribasso pari a 0</t>
    </r>
  </si>
  <si>
    <r>
      <t xml:space="preserve">Accordo  Quadro  con un solo operatore economico, ex art. 54, co. 3 del D.lgs. n. 50/2016, suddiviso in 8 Lotti avente ad oggetto l'affidamento di Servizi di riparazione e manutenzione degli autoveicoli in dotazione all'Agenzia Regonale per la Prevenzione e Protezione Ambientale del Veneto (ARPAV).                                                                                                                                                                                                                                                                                                                                                                                                                                                                                            Lotto n. </t>
    </r>
    <r>
      <rPr>
        <b/>
        <sz val="12"/>
        <color indexed="10"/>
        <rFont val="Times New Roman"/>
        <family val="1"/>
      </rPr>
      <t>*****DA COMPLETARE  A CURA DELL'OPERATORE ECONOMICO</t>
    </r>
    <r>
      <rPr>
        <b/>
        <sz val="12"/>
        <color indexed="8"/>
        <rFont val="Times New Roman"/>
        <family val="1"/>
      </rPr>
      <t xml:space="preserve"> (CIG </t>
    </r>
    <r>
      <rPr>
        <b/>
        <sz val="12"/>
        <color indexed="10"/>
        <rFont val="Times New Roman"/>
        <family val="1"/>
      </rPr>
      <t>****** DA COMPLETARE  A CURA DELL'OPERATORE ECONOMICO</t>
    </r>
    <r>
      <rPr>
        <b/>
        <sz val="12"/>
        <color indexed="8"/>
        <rFont val="Times New Roman"/>
        <family val="1"/>
      </rPr>
      <t>)</t>
    </r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</si>
</sst>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00"/>
  </numFmts>
  <fonts count="30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Calibri"/>
      <family val="2"/>
    </font>
    <font>
      <b/>
      <sz val="12"/>
      <name val="Calibri"/>
      <family val="2"/>
    </font>
    <font>
      <b/>
      <u/>
      <sz val="16"/>
      <color indexed="10"/>
      <name val="Calibri"/>
      <family val="2"/>
    </font>
    <font>
      <b/>
      <u/>
      <sz val="14"/>
      <name val="Calibri"/>
      <family val="2"/>
    </font>
    <font>
      <b/>
      <sz val="12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u/>
      <sz val="12"/>
      <name val="Calibri"/>
      <family val="2"/>
    </font>
    <font>
      <b/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15" fillId="0" borderId="0" xfId="0" applyFont="1" applyFill="1"/>
    <xf numFmtId="0" fontId="14" fillId="0" borderId="0" xfId="0" applyFont="1" applyAlignment="1">
      <alignment horizontal="justify" wrapText="1"/>
    </xf>
    <xf numFmtId="0" fontId="0" fillId="3" borderId="0" xfId="0" applyFill="1"/>
    <xf numFmtId="0" fontId="17" fillId="0" borderId="0" xfId="0" applyFont="1" applyAlignment="1">
      <alignment horizontal="justify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15" fillId="0" borderId="0" xfId="0" applyFont="1" applyFill="1" applyAlignment="1">
      <alignment horizontal="center" vertical="center"/>
    </xf>
    <xf numFmtId="44" fontId="0" fillId="0" borderId="0" xfId="0" applyNumberFormat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top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vertical="center" wrapText="1"/>
    </xf>
    <xf numFmtId="0" fontId="19" fillId="3" borderId="4" xfId="0" applyFont="1" applyFill="1" applyBorder="1" applyAlignment="1" applyProtection="1">
      <alignment horizontal="center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justify" vertical="top" wrapText="1"/>
    </xf>
    <xf numFmtId="0" fontId="14" fillId="0" borderId="2" xfId="0" applyFont="1" applyBorder="1" applyAlignment="1" applyProtection="1">
      <alignment horizontal="justify" vertical="top" wrapText="1"/>
    </xf>
    <xf numFmtId="0" fontId="24" fillId="0" borderId="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2" fillId="4" borderId="3" xfId="0" applyFont="1" applyFill="1" applyBorder="1" applyAlignment="1" applyProtection="1">
      <alignment horizontal="center" vertical="top" wrapText="1"/>
    </xf>
    <xf numFmtId="0" fontId="13" fillId="4" borderId="0" xfId="0" applyFont="1" applyFill="1" applyAlignment="1" applyProtection="1">
      <alignment horizontal="center" vertical="center" wrapText="1"/>
    </xf>
    <xf numFmtId="0" fontId="14" fillId="0" borderId="3" xfId="0" applyFont="1" applyBorder="1" applyAlignment="1" applyProtection="1">
      <alignment wrapText="1"/>
    </xf>
    <xf numFmtId="0" fontId="14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0" fillId="0" borderId="3" xfId="0" applyBorder="1" applyProtection="1"/>
    <xf numFmtId="0" fontId="14" fillId="0" borderId="3" xfId="0" applyFont="1" applyBorder="1" applyProtection="1"/>
    <xf numFmtId="0" fontId="0" fillId="0" borderId="0" xfId="0" applyProtection="1"/>
    <xf numFmtId="0" fontId="19" fillId="3" borderId="5" xfId="0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164" fontId="16" fillId="0" borderId="3" xfId="0" applyNumberFormat="1" applyFont="1" applyBorder="1" applyAlignment="1" applyProtection="1">
      <alignment horizontal="center" vertical="center" wrapText="1"/>
    </xf>
    <xf numFmtId="164" fontId="16" fillId="0" borderId="3" xfId="0" applyNumberFormat="1" applyFont="1" applyFill="1" applyBorder="1" applyAlignment="1" applyProtection="1">
      <alignment horizontal="center" vertical="center" wrapText="1"/>
    </xf>
    <xf numFmtId="44" fontId="14" fillId="0" borderId="3" xfId="0" applyNumberFormat="1" applyFont="1" applyBorder="1" applyAlignment="1" applyProtection="1">
      <alignment horizontal="center" vertical="center"/>
    </xf>
    <xf numFmtId="44" fontId="0" fillId="3" borderId="3" xfId="0" applyNumberFormat="1" applyFill="1" applyBorder="1" applyProtection="1"/>
    <xf numFmtId="0" fontId="21" fillId="5" borderId="4" xfId="0" applyFont="1" applyFill="1" applyBorder="1" applyAlignment="1" applyProtection="1">
      <alignment horizontal="center" vertical="center" wrapText="1"/>
    </xf>
    <xf numFmtId="0" fontId="21" fillId="5" borderId="6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justify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center" vertical="center" wrapText="1"/>
      <protection locked="0"/>
    </xf>
    <xf numFmtId="164" fontId="16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423333</xdr:colOff>
      <xdr:row>4</xdr:row>
      <xdr:rowOff>328083</xdr:rowOff>
    </xdr:from>
    <xdr:to>
      <xdr:col>1</xdr:col>
      <xdr:colOff>907965</xdr:colOff>
      <xdr:row>4</xdr:row>
      <xdr:rowOff>645583</xdr:rowOff>
    </xdr:to>
    <xdr:sp macro="" textlink="">
      <xdr:nvSpPr>
        <xdr:cNvPr id="2" name="Freccia in giù 1"/>
        <xdr:cNvSpPr/>
      </xdr:nvSpPr>
      <xdr:spPr>
        <a:xfrm>
          <a:off x="6783916" y="1778000"/>
          <a:ext cx="484632" cy="317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tabSelected="1" zoomScale="90" zoomScaleNormal="60" workbookViewId="0">
      <selection activeCell="E8" sqref="E8"/>
    </sheetView>
  </sheetViews>
  <sheetFormatPr defaultRowHeight="15"/>
  <cols>
    <col min="1" max="1" width="95.42578125" customWidth="1"/>
    <col min="2" max="2" width="19.140625" customWidth="1"/>
    <col min="3" max="3" width="14" customWidth="1"/>
    <col min="4" max="4" width="46" customWidth="1"/>
    <col min="5" max="5" width="32" customWidth="1"/>
    <col min="6" max="6" width="85" customWidth="1"/>
  </cols>
  <sheetData>
    <row r="1" spans="1:6" ht="19.5" thickBot="1">
      <c r="A1" s="12" t="s">
        <v>1</v>
      </c>
      <c r="B1" s="13"/>
      <c r="C1" s="13"/>
      <c r="D1" s="14"/>
    </row>
    <row r="2" spans="1:6" ht="63" customHeight="1">
      <c r="A2" s="45" t="s">
        <v>29</v>
      </c>
      <c r="B2" s="46"/>
      <c r="C2" s="46"/>
      <c r="D2" s="46"/>
      <c r="E2" s="46"/>
    </row>
    <row r="3" spans="1:6" ht="31.5" customHeight="1">
      <c r="A3" s="45"/>
      <c r="B3" s="46"/>
      <c r="C3" s="46"/>
      <c r="D3" s="46"/>
      <c r="E3" s="46"/>
    </row>
    <row r="4" spans="1:6" ht="15.75" hidden="1">
      <c r="A4" s="15"/>
      <c r="B4" s="16"/>
      <c r="C4" s="16"/>
      <c r="D4" s="17"/>
      <c r="E4" s="4"/>
    </row>
    <row r="5" spans="1:6" ht="51.75" customHeight="1">
      <c r="A5" s="18"/>
      <c r="B5" s="49" t="s">
        <v>13</v>
      </c>
      <c r="C5" s="33"/>
      <c r="D5" s="33"/>
      <c r="E5" s="34"/>
    </row>
    <row r="6" spans="1:6" ht="15.75">
      <c r="A6" s="19" t="s">
        <v>2</v>
      </c>
      <c r="B6" s="19" t="s">
        <v>5</v>
      </c>
      <c r="C6" s="19" t="s">
        <v>3</v>
      </c>
      <c r="D6" s="19" t="s">
        <v>4</v>
      </c>
      <c r="E6" s="19" t="s">
        <v>12</v>
      </c>
    </row>
    <row r="7" spans="1:6" ht="255" customHeight="1">
      <c r="A7" s="20" t="s">
        <v>0</v>
      </c>
      <c r="B7" s="50" t="s">
        <v>11</v>
      </c>
      <c r="C7" s="35" t="s">
        <v>6</v>
      </c>
      <c r="D7" s="36" t="s">
        <v>7</v>
      </c>
      <c r="E7" s="37" t="s">
        <v>15</v>
      </c>
      <c r="F7" s="9"/>
    </row>
    <row r="8" spans="1:6" ht="210" customHeight="1">
      <c r="A8" s="21" t="s">
        <v>27</v>
      </c>
      <c r="B8" s="47"/>
      <c r="C8" s="38">
        <v>27</v>
      </c>
      <c r="D8" s="39">
        <f>B8*C8/100</f>
        <v>0</v>
      </c>
      <c r="E8" s="40">
        <f>35-(35*B8/100)</f>
        <v>35</v>
      </c>
      <c r="F8" s="7"/>
    </row>
    <row r="9" spans="1:6" ht="60.75" customHeight="1">
      <c r="A9" s="21" t="s">
        <v>9</v>
      </c>
      <c r="B9" s="47"/>
      <c r="C9" s="38">
        <v>70</v>
      </c>
      <c r="D9" s="39">
        <f>B9*C9/100</f>
        <v>0</v>
      </c>
      <c r="E9" s="41"/>
      <c r="F9" s="6"/>
    </row>
    <row r="10" spans="1:6" ht="60.75" customHeight="1">
      <c r="A10" s="22" t="s">
        <v>18</v>
      </c>
      <c r="B10" s="47"/>
      <c r="C10" s="38">
        <v>1.5</v>
      </c>
      <c r="D10" s="39">
        <f>B10*C10/100</f>
        <v>0</v>
      </c>
      <c r="E10" s="40">
        <f>45-(45*B10/100)</f>
        <v>45</v>
      </c>
      <c r="F10" s="11"/>
    </row>
    <row r="11" spans="1:6" ht="72" customHeight="1">
      <c r="A11" s="22" t="s">
        <v>17</v>
      </c>
      <c r="B11" s="47"/>
      <c r="C11" s="38">
        <v>1</v>
      </c>
      <c r="D11" s="39">
        <f>B11*C11/100</f>
        <v>0</v>
      </c>
      <c r="E11" s="40">
        <f>80-(80*B11/100)</f>
        <v>80</v>
      </c>
      <c r="F11" s="11"/>
    </row>
    <row r="12" spans="1:6" ht="95.25" customHeight="1">
      <c r="A12" s="22" t="s">
        <v>16</v>
      </c>
      <c r="B12" s="47"/>
      <c r="C12" s="38">
        <v>0.5</v>
      </c>
      <c r="D12" s="39">
        <f>B12*C12/100</f>
        <v>0</v>
      </c>
      <c r="E12" s="40">
        <f>30-(30*B12/100)</f>
        <v>30</v>
      </c>
      <c r="F12" s="11"/>
    </row>
    <row r="13" spans="1:6" ht="174" customHeight="1">
      <c r="A13" s="23" t="s">
        <v>8</v>
      </c>
      <c r="B13" s="48">
        <f>(B8*27+B9*70+B10*1.5+B11*1+B12*0.5)/100</f>
        <v>0</v>
      </c>
      <c r="C13" s="42" t="s">
        <v>26</v>
      </c>
      <c r="D13" s="43"/>
      <c r="E13" s="44"/>
    </row>
    <row r="14" spans="1:6" ht="54.75" customHeight="1">
      <c r="A14" s="24"/>
      <c r="C14" s="10"/>
      <c r="D14" s="5"/>
      <c r="E14" s="3"/>
    </row>
    <row r="15" spans="1:6" ht="129" customHeight="1">
      <c r="A15" s="25" t="s">
        <v>25</v>
      </c>
      <c r="C15" s="10"/>
      <c r="D15" s="5"/>
      <c r="E15" s="3"/>
    </row>
    <row r="16" spans="1:6" ht="63" customHeight="1">
      <c r="A16" s="26" t="s">
        <v>28</v>
      </c>
      <c r="B16" s="8"/>
      <c r="C16" s="8"/>
      <c r="D16" s="5"/>
      <c r="E16" s="3"/>
    </row>
    <row r="17" spans="1:5" ht="42" customHeight="1">
      <c r="A17" s="27"/>
      <c r="B17" s="2"/>
      <c r="C17" s="2"/>
      <c r="D17" s="1"/>
      <c r="E17" s="1"/>
    </row>
    <row r="18" spans="1:5" ht="42" customHeight="1">
      <c r="A18" s="28" t="s">
        <v>14</v>
      </c>
      <c r="B18" s="2"/>
      <c r="C18" s="2"/>
      <c r="D18" s="1"/>
      <c r="E18" s="1"/>
    </row>
    <row r="19" spans="1:5" ht="136.5" customHeight="1">
      <c r="A19" s="29" t="s">
        <v>19</v>
      </c>
      <c r="B19" s="2"/>
      <c r="C19" s="2"/>
      <c r="D19" s="1"/>
      <c r="E19" s="1"/>
    </row>
    <row r="20" spans="1:5">
      <c r="A20" s="30" t="s">
        <v>20</v>
      </c>
    </row>
    <row r="21" spans="1:5">
      <c r="A21" s="30" t="s">
        <v>21</v>
      </c>
    </row>
    <row r="22" spans="1:5">
      <c r="A22" s="30" t="s">
        <v>22</v>
      </c>
    </row>
    <row r="23" spans="1:5">
      <c r="A23" s="30" t="s">
        <v>23</v>
      </c>
    </row>
    <row r="24" spans="1:5">
      <c r="A24" s="30" t="s">
        <v>24</v>
      </c>
    </row>
    <row r="25" spans="1:5">
      <c r="A25" s="31" t="s">
        <v>10</v>
      </c>
    </row>
    <row r="26" spans="1:5">
      <c r="A26" s="32"/>
    </row>
    <row r="27" spans="1:5">
      <c r="A27" s="32"/>
    </row>
  </sheetData>
  <sheetProtection password="C656" sheet="1" objects="1" scenarios="1"/>
  <customSheetViews>
    <customSheetView guid="{847A9B76-C7A7-4226-AB77-EED74EB0230B}" scale="90" showPageBreaks="1" fitToPage="1" printArea="1" hiddenRows="1">
      <selection activeCell="C7" sqref="C7"/>
      <pageMargins left="0.23622047244094491" right="0.23622047244094491" top="0.74803149606299213" bottom="0.74803149606299213" header="0.31496062992125984" footer="0.31496062992125984"/>
      <pageSetup paperSize="8" scale="29" orientation="landscape" r:id="rId1"/>
    </customSheetView>
    <customSheetView guid="{9EC91E09-AE24-49C7-BFB4-6FD3814844D2}" scale="60" fitToPage="1" printArea="1" hiddenRows="1" topLeftCell="A5">
      <selection activeCell="B11" sqref="B11"/>
      <pageMargins left="0.23622047244094491" right="0.23622047244094491" top="0.74803149606299213" bottom="0.74803149606299213" header="0.31496062992125984" footer="0.31496062992125984"/>
      <pageSetup paperSize="8" scale="46" orientation="landscape" r:id="rId2"/>
    </customSheetView>
  </customSheetViews>
  <mergeCells count="4">
    <mergeCell ref="A1:D1"/>
    <mergeCell ref="A4:D4"/>
    <mergeCell ref="A2:E3"/>
    <mergeCell ref="C13:D13"/>
  </mergeCells>
  <pageMargins left="0.23622047244094491" right="0.23622047244094491" top="0.74803149606299213" bottom="0.74803149606299213" header="0.31496062992125984" footer="0.31496062992125984"/>
  <pageSetup paperSize="8" scale="2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847A9B76-C7A7-4226-AB77-EED74EB0230B}" showPageBreaks="1">
      <pageMargins left="0.7" right="0.7" top="0.75" bottom="0.75" header="0.3" footer="0.3"/>
      <pageSetup paperSize="9" orientation="portrait" r:id="rId1"/>
    </customSheetView>
    <customSheetView guid="{9EC91E09-AE24-49C7-BFB4-6FD3814844D2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847A9B76-C7A7-4226-AB77-EED74EB0230B}" showPageBreaks="1">
      <pageMargins left="0.7" right="0.7" top="0.75" bottom="0.75" header="0.3" footer="0.3"/>
      <pageSetup paperSize="9" orientation="portrait" r:id="rId1"/>
    </customSheetView>
    <customSheetView guid="{9EC91E09-AE24-49C7-BFB4-6FD3814844D2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 Mariella</dc:creator>
  <cp:lastModifiedBy>cvettorato</cp:lastModifiedBy>
  <cp:lastPrinted>2021-01-14T10:22:39Z</cp:lastPrinted>
  <dcterms:created xsi:type="dcterms:W3CDTF">2018-02-15T12:24:22Z</dcterms:created>
  <dcterms:modified xsi:type="dcterms:W3CDTF">2021-03-29T09:28:11Z</dcterms:modified>
</cp:coreProperties>
</file>