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9045" tabRatio="858" activeTab="0"/>
  </bookViews>
  <sheets>
    <sheet name="tendenze_medie_02_11" sheetId="1" r:id="rId1"/>
    <sheet name="trend_tendenze_02_11" sheetId="2" r:id="rId2"/>
  </sheets>
  <definedNames/>
  <calcPr fullCalcOnLoad="1"/>
</workbook>
</file>

<file path=xl/sharedStrings.xml><?xml version="1.0" encoding="utf-8"?>
<sst xmlns="http://schemas.openxmlformats.org/spreadsheetml/2006/main" count="209" uniqueCount="133">
  <si>
    <t>Castelnovo Bariano</t>
  </si>
  <si>
    <t>Porto Tolle</t>
  </si>
  <si>
    <t>Schio</t>
  </si>
  <si>
    <t>TU</t>
  </si>
  <si>
    <t>BU</t>
  </si>
  <si>
    <t>BS</t>
  </si>
  <si>
    <t>Tipologia stazione</t>
  </si>
  <si>
    <t>PD_Arcella</t>
  </si>
  <si>
    <t xml:space="preserve">PD_Mandria </t>
  </si>
  <si>
    <t>VR_Cason</t>
  </si>
  <si>
    <t>RO_centro</t>
  </si>
  <si>
    <t>RO_Borsea</t>
  </si>
  <si>
    <t>TV_Via Lancieri</t>
  </si>
  <si>
    <t>Conegliano</t>
  </si>
  <si>
    <t>VI_Quartiere Italia</t>
  </si>
  <si>
    <t xml:space="preserve">VE_Parco Bissuola </t>
  </si>
  <si>
    <t xml:space="preserve">VE_Via Circonvallazione </t>
  </si>
  <si>
    <t>VE_Sacca Fisola</t>
  </si>
  <si>
    <t>BR</t>
  </si>
  <si>
    <t>BL_città</t>
  </si>
  <si>
    <t>Provincia</t>
  </si>
  <si>
    <t>PD</t>
  </si>
  <si>
    <t>VR</t>
  </si>
  <si>
    <t>RO</t>
  </si>
  <si>
    <t>BL</t>
  </si>
  <si>
    <t>TV</t>
  </si>
  <si>
    <t>VI</t>
  </si>
  <si>
    <t>VE</t>
  </si>
  <si>
    <t>Boscochiesanuova</t>
  </si>
  <si>
    <t>Passo Valles</t>
  </si>
  <si>
    <t>Pieve d'Alpago</t>
  </si>
  <si>
    <t>Adria</t>
  </si>
  <si>
    <t>Cavaso del Tomba</t>
  </si>
  <si>
    <t>Mansuè</t>
  </si>
  <si>
    <t>Bassano</t>
  </si>
  <si>
    <t>Chioggia</t>
  </si>
  <si>
    <t>San Donà di Piave</t>
  </si>
  <si>
    <t>IU</t>
  </si>
  <si>
    <t>Este</t>
  </si>
  <si>
    <t>VI_San Felice</t>
  </si>
  <si>
    <t>Feltre</t>
  </si>
  <si>
    <t>Padova</t>
  </si>
  <si>
    <t>Verona</t>
  </si>
  <si>
    <t>Rovigo</t>
  </si>
  <si>
    <t>Belluno</t>
  </si>
  <si>
    <t>Treviso</t>
  </si>
  <si>
    <t>Vicenza</t>
  </si>
  <si>
    <t>Venezia</t>
  </si>
  <si>
    <t>Falcade</t>
  </si>
  <si>
    <t>Parco Colli Euganei</t>
  </si>
  <si>
    <t>Monselice</t>
  </si>
  <si>
    <t>IS</t>
  </si>
  <si>
    <t>Concordia Sagittaria</t>
  </si>
  <si>
    <t>Cinto Euganeo</t>
  </si>
  <si>
    <t>Bovolone</t>
  </si>
  <si>
    <t>San Bonifacio</t>
  </si>
  <si>
    <t>Mira-Via Oberdan</t>
  </si>
  <si>
    <t>Stazioni di background</t>
  </si>
  <si>
    <t>Valore limite</t>
  </si>
  <si>
    <t>Stazioni di traffico/industriali</t>
  </si>
  <si>
    <t>S.Giustina in Colle</t>
  </si>
  <si>
    <t>Badia Polesine-Villafora</t>
  </si>
  <si>
    <t>Spinea</t>
  </si>
  <si>
    <t>IT1590A</t>
  </si>
  <si>
    <t>IT1935A</t>
  </si>
  <si>
    <t>IT1453A</t>
  </si>
  <si>
    <t>IT1870A</t>
  </si>
  <si>
    <t>IT1343A</t>
  </si>
  <si>
    <t>IT1848A</t>
  </si>
  <si>
    <t>IT1214A</t>
  </si>
  <si>
    <t>IT1213A</t>
  </si>
  <si>
    <t>IT1619A</t>
  </si>
  <si>
    <t>IT1594A</t>
  </si>
  <si>
    <t>IT1864A</t>
  </si>
  <si>
    <t>IT1790A</t>
  </si>
  <si>
    <t>IT1328A</t>
  </si>
  <si>
    <t>IT1596A</t>
  </si>
  <si>
    <t>IT1832A</t>
  </si>
  <si>
    <t>IT1177A</t>
  </si>
  <si>
    <t>IT1065A</t>
  </si>
  <si>
    <t>IT0663A</t>
  </si>
  <si>
    <t>IT0963A</t>
  </si>
  <si>
    <t>IT0448A</t>
  </si>
  <si>
    <t>IT0447A</t>
  </si>
  <si>
    <t>IT1222A</t>
  </si>
  <si>
    <t>IT0441A</t>
  </si>
  <si>
    <t>IT1831A</t>
  </si>
  <si>
    <t>VR_Borgo Milano</t>
  </si>
  <si>
    <t>VE_Via F.lli Bandiera</t>
  </si>
  <si>
    <t>IT1880A</t>
  </si>
  <si>
    <t>IT1871A</t>
  </si>
  <si>
    <t>IT1872A</t>
  </si>
  <si>
    <t>IT1336A</t>
  </si>
  <si>
    <t>IT1215A</t>
  </si>
  <si>
    <t>IT1838A</t>
  </si>
  <si>
    <t>IT0443A</t>
  </si>
  <si>
    <t>IT1862A</t>
  </si>
  <si>
    <t>Area Feltrina</t>
  </si>
  <si>
    <t>Badia Polesine</t>
  </si>
  <si>
    <t>VE _Via Tagliamento</t>
  </si>
  <si>
    <t>IT1212A</t>
  </si>
  <si>
    <t>APS-1</t>
  </si>
  <si>
    <t>APS-2</t>
  </si>
  <si>
    <t>Castelfranco V.</t>
  </si>
  <si>
    <t>VI-Ferrovieri</t>
  </si>
  <si>
    <t>IT1340A</t>
  </si>
  <si>
    <t>IT1342A</t>
  </si>
  <si>
    <t>IT1595A</t>
  </si>
  <si>
    <t>IT1905A</t>
  </si>
  <si>
    <t>N. stazioni di background</t>
  </si>
  <si>
    <t>N. stazioni di traffico/industriali</t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</si>
  <si>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2002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</si>
  <si>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2003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</si>
  <si>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2004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</si>
  <si>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2005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</si>
  <si>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2006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</si>
  <si>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2007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</si>
  <si>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2008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</si>
  <si>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2009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</si>
  <si>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2010</t>
    </r>
  </si>
  <si>
    <t>Codice identificativo stazione</t>
  </si>
  <si>
    <t xml:space="preserve">PD_Granze </t>
  </si>
  <si>
    <t>Comune</t>
  </si>
  <si>
    <t>Stazione di monitoraggio</t>
  </si>
  <si>
    <t>Mira</t>
  </si>
  <si>
    <t>S. Giustina in Colle</t>
  </si>
  <si>
    <t>Polveri fini PM10</t>
  </si>
  <si>
    <t>IT2071A</t>
  </si>
  <si>
    <t>IT2072A</t>
  </si>
  <si>
    <t>IT2070A</t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</si>
  <si>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2011</t>
    </r>
  </si>
  <si>
    <t>VE_Malcontenta</t>
  </si>
  <si>
    <t>IT1936A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</si>
</sst>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1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name val="Symbol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b/>
      <sz val="11.5"/>
      <name val="Arial"/>
      <family val="2"/>
    </font>
    <font>
      <b/>
      <sz val="11.5"/>
      <name val="Symbol"/>
      <family val="1"/>
    </font>
    <font>
      <b/>
      <vertAlign val="superscript"/>
      <sz val="11.5"/>
      <name val="Arial"/>
      <family val="2"/>
    </font>
    <font>
      <b/>
      <sz val="15.25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1" fontId="4" fillId="2" borderId="5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4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/>
    </xf>
    <xf numFmtId="0" fontId="0" fillId="0" borderId="0" xfId="0" applyFont="1" applyAlignment="1">
      <alignment/>
    </xf>
    <xf numFmtId="0" fontId="4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0" fillId="0" borderId="4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12" fillId="0" borderId="0" xfId="0" applyFont="1" applyAlignment="1">
      <alignment/>
    </xf>
    <xf numFmtId="49" fontId="2" fillId="0" borderId="4" xfId="0" applyNumberFormat="1" applyFont="1" applyBorder="1" applyAlignment="1">
      <alignment horizontal="justify"/>
    </xf>
    <xf numFmtId="1" fontId="0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xcel Built-in Normal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Andamento medie annuali di PM10 - Periodo 2002-2011
Stazioni di traffico/industriali e background (fondo)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237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tendenze_medie_02_11!$A$36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tendenze_medie_02_11!$F$54:$O$54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tendenze_medie_02_11!$F$36:$O$36</c:f>
              <c:numCache>
                <c:ptCount val="10"/>
                <c:pt idx="0">
                  <c:v>47.954715415068364</c:v>
                </c:pt>
                <c:pt idx="1">
                  <c:v>52.38582899168205</c:v>
                </c:pt>
                <c:pt idx="2">
                  <c:v>42.55888098990479</c:v>
                </c:pt>
                <c:pt idx="3">
                  <c:v>42.58461538461539</c:v>
                </c:pt>
                <c:pt idx="4">
                  <c:v>41.5</c:v>
                </c:pt>
                <c:pt idx="5">
                  <c:v>34</c:v>
                </c:pt>
                <c:pt idx="6">
                  <c:v>31</c:v>
                </c:pt>
                <c:pt idx="7">
                  <c:v>30.625</c:v>
                </c:pt>
                <c:pt idx="8">
                  <c:v>30.77777777777778</c:v>
                </c:pt>
                <c:pt idx="9">
                  <c:v>35.26372334304172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tendenze_medie_02_11!$A$51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tendenze_medie_02_11!$F$54:$O$54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tendenze_medie_02_11!$F$51:$O$51</c:f>
              <c:numCache>
                <c:ptCount val="10"/>
                <c:pt idx="0">
                  <c:v>58.80582524271845</c:v>
                </c:pt>
                <c:pt idx="1">
                  <c:v>62.84399199569398</c:v>
                </c:pt>
                <c:pt idx="2">
                  <c:v>54.98383214142143</c:v>
                </c:pt>
                <c:pt idx="3">
                  <c:v>58.25</c:v>
                </c:pt>
                <c:pt idx="4">
                  <c:v>54.2</c:v>
                </c:pt>
                <c:pt idx="5">
                  <c:v>49.550000000000004</c:v>
                </c:pt>
                <c:pt idx="6">
                  <c:v>43.333333333333336</c:v>
                </c:pt>
                <c:pt idx="7">
                  <c:v>40</c:v>
                </c:pt>
                <c:pt idx="8">
                  <c:v>37.72727272727273</c:v>
                </c:pt>
                <c:pt idx="9">
                  <c:v>42.68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tendenze_medie_02_11!$A$53</c:f>
              <c:strCache>
                <c:ptCount val="1"/>
                <c:pt idx="0">
                  <c:v>Valore limite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tendenze_medie_02_11!$F$54:$O$54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tendenze_medie_02_11!$F$53:$O$53</c:f>
              <c:numCache>
                <c:ptCount val="10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</c:numCache>
            </c:numRef>
          </c:val>
          <c:smooth val="0"/>
        </c:ser>
        <c:marker val="1"/>
        <c:axId val="31412337"/>
        <c:axId val="14275578"/>
      </c:lineChart>
      <c:catAx>
        <c:axId val="3141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75578"/>
        <c:crosses val="autoZero"/>
        <c:auto val="1"/>
        <c:lblOffset val="100"/>
        <c:noMultiLvlLbl val="0"/>
      </c:catAx>
      <c:valAx>
        <c:axId val="14275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g/m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123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"/>
          <c:y val="0.936"/>
          <c:w val="0.68875"/>
          <c:h val="0.04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75" zoomScaleNormal="75" workbookViewId="0" topLeftCell="A1">
      <selection activeCell="D48" sqref="D48"/>
    </sheetView>
  </sheetViews>
  <sheetFormatPr defaultColWidth="9.140625" defaultRowHeight="12.75"/>
  <cols>
    <col min="1" max="1" width="16.7109375" style="1" customWidth="1"/>
    <col min="2" max="2" width="17.8515625" style="61" bestFit="1" customWidth="1"/>
    <col min="3" max="3" width="22.421875" style="0" bestFit="1" customWidth="1"/>
    <col min="4" max="4" width="26.57421875" style="0" bestFit="1" customWidth="1"/>
    <col min="5" max="5" width="10.8515625" style="0" bestFit="1" customWidth="1"/>
    <col min="6" max="13" width="14.8515625" style="0" bestFit="1" customWidth="1"/>
    <col min="14" max="14" width="14.421875" style="0" bestFit="1" customWidth="1"/>
    <col min="15" max="15" width="17.421875" style="0" customWidth="1"/>
  </cols>
  <sheetData>
    <row r="1" ht="15.75">
      <c r="A1" s="64" t="s">
        <v>126</v>
      </c>
    </row>
    <row r="3" spans="1:15" ht="25.5">
      <c r="A3" s="17" t="s">
        <v>20</v>
      </c>
      <c r="B3" s="53" t="s">
        <v>122</v>
      </c>
      <c r="C3" s="18" t="s">
        <v>120</v>
      </c>
      <c r="D3" s="18" t="s">
        <v>123</v>
      </c>
      <c r="E3" s="18" t="s">
        <v>6</v>
      </c>
      <c r="F3" s="18" t="s">
        <v>111</v>
      </c>
      <c r="G3" s="18" t="s">
        <v>112</v>
      </c>
      <c r="H3" s="18" t="s">
        <v>113</v>
      </c>
      <c r="I3" s="18" t="s">
        <v>114</v>
      </c>
      <c r="J3" s="18" t="s">
        <v>115</v>
      </c>
      <c r="K3" s="18" t="s">
        <v>116</v>
      </c>
      <c r="L3" s="18" t="s">
        <v>117</v>
      </c>
      <c r="M3" s="18" t="s">
        <v>118</v>
      </c>
      <c r="N3" s="18" t="s">
        <v>119</v>
      </c>
      <c r="O3" s="18" t="s">
        <v>130</v>
      </c>
    </row>
    <row r="4" spans="1:15" ht="12.75">
      <c r="A4" s="69" t="s">
        <v>24</v>
      </c>
      <c r="B4" s="54" t="s">
        <v>40</v>
      </c>
      <c r="C4" s="19" t="s">
        <v>71</v>
      </c>
      <c r="D4" s="19" t="s">
        <v>97</v>
      </c>
      <c r="E4" s="20" t="s">
        <v>4</v>
      </c>
      <c r="F4" s="20"/>
      <c r="G4" s="20"/>
      <c r="H4" s="20"/>
      <c r="I4" s="21">
        <v>39</v>
      </c>
      <c r="J4" s="21">
        <v>40</v>
      </c>
      <c r="K4" s="22">
        <v>32</v>
      </c>
      <c r="L4" s="22">
        <v>31</v>
      </c>
      <c r="M4" s="22">
        <v>29</v>
      </c>
      <c r="N4" s="22">
        <v>27</v>
      </c>
      <c r="O4" s="22">
        <v>28</v>
      </c>
    </row>
    <row r="5" spans="1:15" ht="12.75">
      <c r="A5" s="67"/>
      <c r="B5" s="54" t="s">
        <v>44</v>
      </c>
      <c r="C5" s="19" t="s">
        <v>72</v>
      </c>
      <c r="D5" s="19" t="s">
        <v>19</v>
      </c>
      <c r="E5" s="20" t="s">
        <v>4</v>
      </c>
      <c r="F5" s="20"/>
      <c r="G5" s="20"/>
      <c r="H5" s="22">
        <v>28.67809283501894</v>
      </c>
      <c r="I5" s="21">
        <v>27</v>
      </c>
      <c r="J5" s="21">
        <v>26</v>
      </c>
      <c r="K5" s="22">
        <v>23</v>
      </c>
      <c r="L5" s="22">
        <v>23</v>
      </c>
      <c r="M5" s="22">
        <v>24</v>
      </c>
      <c r="N5" s="22">
        <v>21</v>
      </c>
      <c r="O5" s="22">
        <v>23</v>
      </c>
    </row>
    <row r="6" spans="1:15" ht="12.75">
      <c r="A6" s="67"/>
      <c r="B6" s="54" t="s">
        <v>48</v>
      </c>
      <c r="C6" s="19" t="s">
        <v>73</v>
      </c>
      <c r="D6" s="19" t="s">
        <v>29</v>
      </c>
      <c r="E6" s="20" t="s">
        <v>18</v>
      </c>
      <c r="F6" s="20"/>
      <c r="G6" s="20"/>
      <c r="H6" s="20"/>
      <c r="I6" s="21"/>
      <c r="J6" s="21"/>
      <c r="K6" s="22">
        <v>6</v>
      </c>
      <c r="L6" s="22">
        <v>6</v>
      </c>
      <c r="M6" s="23">
        <v>7</v>
      </c>
      <c r="N6" s="22">
        <v>6</v>
      </c>
      <c r="O6" s="22">
        <v>7</v>
      </c>
    </row>
    <row r="7" spans="1:15" ht="12.75">
      <c r="A7" s="68"/>
      <c r="B7" s="19" t="s">
        <v>30</v>
      </c>
      <c r="C7" s="19" t="s">
        <v>74</v>
      </c>
      <c r="D7" s="19" t="s">
        <v>30</v>
      </c>
      <c r="E7" s="20" t="s">
        <v>5</v>
      </c>
      <c r="F7" s="20"/>
      <c r="G7" s="20"/>
      <c r="H7" s="20"/>
      <c r="I7" s="21"/>
      <c r="J7" s="21"/>
      <c r="K7" s="22">
        <v>20</v>
      </c>
      <c r="L7" s="22">
        <v>19</v>
      </c>
      <c r="M7" s="23">
        <v>20</v>
      </c>
      <c r="N7" s="22">
        <v>20</v>
      </c>
      <c r="O7" s="22">
        <v>17</v>
      </c>
    </row>
    <row r="8" spans="1:15" ht="12.75">
      <c r="A8" s="69" t="s">
        <v>21</v>
      </c>
      <c r="B8" s="54" t="s">
        <v>41</v>
      </c>
      <c r="C8" s="19" t="s">
        <v>65</v>
      </c>
      <c r="D8" s="19" t="s">
        <v>8</v>
      </c>
      <c r="E8" s="20" t="s">
        <v>4</v>
      </c>
      <c r="F8" s="20"/>
      <c r="G8" s="21">
        <v>59.02147239263804</v>
      </c>
      <c r="H8" s="21">
        <v>51.672222222222224</v>
      </c>
      <c r="I8" s="21">
        <v>52</v>
      </c>
      <c r="J8" s="21">
        <v>51</v>
      </c>
      <c r="K8" s="22">
        <v>47.4</v>
      </c>
      <c r="L8" s="22">
        <v>42</v>
      </c>
      <c r="M8" s="22">
        <v>42</v>
      </c>
      <c r="N8" s="22">
        <v>39</v>
      </c>
      <c r="O8" s="22">
        <v>44</v>
      </c>
    </row>
    <row r="9" spans="1:15" ht="12.75">
      <c r="A9" s="67"/>
      <c r="B9" s="54" t="s">
        <v>53</v>
      </c>
      <c r="C9" s="19" t="s">
        <v>66</v>
      </c>
      <c r="D9" s="19" t="s">
        <v>49</v>
      </c>
      <c r="E9" s="20" t="s">
        <v>18</v>
      </c>
      <c r="F9" s="20"/>
      <c r="G9" s="20"/>
      <c r="H9" s="20"/>
      <c r="I9" s="21"/>
      <c r="J9" s="21"/>
      <c r="K9" s="22"/>
      <c r="L9" s="22">
        <v>32</v>
      </c>
      <c r="M9" s="22">
        <v>26</v>
      </c>
      <c r="N9" s="22">
        <v>28</v>
      </c>
      <c r="O9" s="22">
        <v>32</v>
      </c>
    </row>
    <row r="10" spans="1:15" ht="12.75">
      <c r="A10" s="68"/>
      <c r="B10" s="19" t="s">
        <v>125</v>
      </c>
      <c r="C10" s="65" t="s">
        <v>127</v>
      </c>
      <c r="D10" s="19" t="s">
        <v>60</v>
      </c>
      <c r="E10" s="20" t="s">
        <v>18</v>
      </c>
      <c r="F10" s="20"/>
      <c r="G10" s="20"/>
      <c r="H10" s="20"/>
      <c r="I10" s="21"/>
      <c r="J10" s="21"/>
      <c r="K10" s="22"/>
      <c r="L10" s="22"/>
      <c r="M10" s="22"/>
      <c r="N10" s="22">
        <v>37</v>
      </c>
      <c r="O10" s="22">
        <v>43</v>
      </c>
    </row>
    <row r="11" spans="1:15" ht="12.75">
      <c r="A11" s="69" t="s">
        <v>23</v>
      </c>
      <c r="B11" s="54" t="s">
        <v>43</v>
      </c>
      <c r="C11" s="19" t="s">
        <v>69</v>
      </c>
      <c r="D11" s="19" t="s">
        <v>11</v>
      </c>
      <c r="E11" s="20" t="s">
        <v>4</v>
      </c>
      <c r="F11" s="20"/>
      <c r="G11" s="20"/>
      <c r="H11" s="22">
        <v>50.47689490528362</v>
      </c>
      <c r="I11" s="20">
        <v>50</v>
      </c>
      <c r="J11" s="21">
        <v>47</v>
      </c>
      <c r="K11" s="22">
        <v>42</v>
      </c>
      <c r="L11" s="22">
        <v>35</v>
      </c>
      <c r="M11" s="22">
        <v>39</v>
      </c>
      <c r="N11" s="22">
        <v>37</v>
      </c>
      <c r="O11" s="22">
        <v>40.5</v>
      </c>
    </row>
    <row r="12" spans="1:15" ht="12.75">
      <c r="A12" s="67"/>
      <c r="B12" s="19" t="s">
        <v>0</v>
      </c>
      <c r="C12" s="19"/>
      <c r="D12" s="19" t="s">
        <v>0</v>
      </c>
      <c r="E12" s="20" t="s">
        <v>5</v>
      </c>
      <c r="F12" s="22">
        <v>48.86079861129174</v>
      </c>
      <c r="G12" s="22">
        <v>43.87438667543137</v>
      </c>
      <c r="H12" s="22">
        <v>42.103979932462344</v>
      </c>
      <c r="I12" s="21">
        <v>45</v>
      </c>
      <c r="J12" s="21">
        <v>43</v>
      </c>
      <c r="K12" s="22">
        <v>40</v>
      </c>
      <c r="L12" s="22">
        <v>34</v>
      </c>
      <c r="M12" s="22">
        <v>37</v>
      </c>
      <c r="N12" s="22"/>
      <c r="O12" s="22"/>
    </row>
    <row r="13" spans="1:15" ht="12.75">
      <c r="A13" s="67"/>
      <c r="B13" s="19" t="s">
        <v>31</v>
      </c>
      <c r="C13" s="19" t="s">
        <v>70</v>
      </c>
      <c r="D13" s="19" t="s">
        <v>31</v>
      </c>
      <c r="E13" s="20" t="s">
        <v>4</v>
      </c>
      <c r="F13" s="20"/>
      <c r="G13" s="20"/>
      <c r="H13" s="20"/>
      <c r="I13" s="21"/>
      <c r="J13" s="21"/>
      <c r="K13" s="22">
        <v>31</v>
      </c>
      <c r="L13" s="22">
        <v>30</v>
      </c>
      <c r="M13" s="22">
        <v>30</v>
      </c>
      <c r="N13" s="22">
        <v>30</v>
      </c>
      <c r="O13" s="22">
        <v>34.9</v>
      </c>
    </row>
    <row r="14" spans="1:15" ht="12.75">
      <c r="A14" s="67"/>
      <c r="B14" s="19" t="s">
        <v>1</v>
      </c>
      <c r="C14" s="19" t="s">
        <v>100</v>
      </c>
      <c r="D14" s="19" t="s">
        <v>1</v>
      </c>
      <c r="E14" s="20" t="s">
        <v>5</v>
      </c>
      <c r="F14" s="20"/>
      <c r="G14" s="20"/>
      <c r="H14" s="22">
        <v>31</v>
      </c>
      <c r="I14" s="21">
        <v>38</v>
      </c>
      <c r="J14" s="21">
        <v>37</v>
      </c>
      <c r="K14" s="22">
        <v>35</v>
      </c>
      <c r="L14" s="22"/>
      <c r="M14" s="22"/>
      <c r="N14" s="22"/>
      <c r="O14" s="22"/>
    </row>
    <row r="15" spans="1:15" ht="12.75">
      <c r="A15" s="68"/>
      <c r="B15" s="62" t="s">
        <v>98</v>
      </c>
      <c r="C15" s="65" t="s">
        <v>128</v>
      </c>
      <c r="D15" s="19" t="s">
        <v>61</v>
      </c>
      <c r="E15" s="20" t="s">
        <v>18</v>
      </c>
      <c r="F15" s="20"/>
      <c r="G15" s="20"/>
      <c r="H15" s="20"/>
      <c r="I15" s="21"/>
      <c r="J15" s="21"/>
      <c r="K15" s="22"/>
      <c r="L15" s="22"/>
      <c r="M15" s="22"/>
      <c r="N15" s="22">
        <v>36</v>
      </c>
      <c r="O15" s="22">
        <v>39.8</v>
      </c>
    </row>
    <row r="16" spans="1:15" ht="12.75">
      <c r="A16" s="69" t="s">
        <v>25</v>
      </c>
      <c r="B16" s="54" t="s">
        <v>45</v>
      </c>
      <c r="C16" s="19" t="s">
        <v>63</v>
      </c>
      <c r="D16" s="19" t="s">
        <v>12</v>
      </c>
      <c r="E16" s="20" t="s">
        <v>4</v>
      </c>
      <c r="F16" s="20"/>
      <c r="G16" s="20"/>
      <c r="H16" s="21">
        <v>44.01423652105381</v>
      </c>
      <c r="I16" s="21">
        <v>44.7</v>
      </c>
      <c r="J16" s="21">
        <v>41</v>
      </c>
      <c r="K16" s="22">
        <v>43.6</v>
      </c>
      <c r="L16" s="22">
        <v>40</v>
      </c>
      <c r="M16" s="24">
        <v>35</v>
      </c>
      <c r="N16" s="22">
        <v>35</v>
      </c>
      <c r="O16" s="22">
        <v>42.90997229916898</v>
      </c>
    </row>
    <row r="17" spans="1:15" ht="12.75">
      <c r="A17" s="67"/>
      <c r="B17" s="19" t="s">
        <v>13</v>
      </c>
      <c r="C17" s="19" t="s">
        <v>75</v>
      </c>
      <c r="D17" s="19" t="s">
        <v>13</v>
      </c>
      <c r="E17" s="20" t="s">
        <v>4</v>
      </c>
      <c r="F17" s="20"/>
      <c r="G17" s="20"/>
      <c r="H17" s="20"/>
      <c r="I17" s="21">
        <v>35.5</v>
      </c>
      <c r="J17" s="21">
        <v>35.5</v>
      </c>
      <c r="K17" s="22">
        <v>33</v>
      </c>
      <c r="L17" s="22">
        <v>32</v>
      </c>
      <c r="M17" s="22">
        <v>29</v>
      </c>
      <c r="N17" s="22">
        <v>29</v>
      </c>
      <c r="O17" s="22">
        <v>30.80640668523677</v>
      </c>
    </row>
    <row r="18" spans="1:15" ht="12.75">
      <c r="A18" s="67"/>
      <c r="B18" s="19" t="s">
        <v>33</v>
      </c>
      <c r="C18" s="19" t="s">
        <v>76</v>
      </c>
      <c r="D18" s="19" t="s">
        <v>33</v>
      </c>
      <c r="E18" s="20" t="s">
        <v>18</v>
      </c>
      <c r="F18" s="20"/>
      <c r="G18" s="20"/>
      <c r="H18" s="20"/>
      <c r="I18" s="21"/>
      <c r="J18" s="21"/>
      <c r="K18" s="22">
        <v>32</v>
      </c>
      <c r="L18" s="22">
        <v>26</v>
      </c>
      <c r="M18" s="22">
        <v>27</v>
      </c>
      <c r="N18" s="22">
        <v>33</v>
      </c>
      <c r="O18" s="22">
        <v>40.30416666666667</v>
      </c>
    </row>
    <row r="19" spans="1:15" ht="12.75">
      <c r="A19" s="67"/>
      <c r="B19" s="19" t="s">
        <v>103</v>
      </c>
      <c r="C19" s="19" t="s">
        <v>107</v>
      </c>
      <c r="D19" s="19" t="s">
        <v>103</v>
      </c>
      <c r="E19" s="20" t="s">
        <v>18</v>
      </c>
      <c r="F19" s="20"/>
      <c r="G19" s="20"/>
      <c r="H19" s="20"/>
      <c r="I19" s="21"/>
      <c r="J19" s="21"/>
      <c r="K19" s="22"/>
      <c r="L19" s="22"/>
      <c r="M19" s="25"/>
      <c r="N19" s="22">
        <v>38</v>
      </c>
      <c r="O19" s="22">
        <v>40.32714285714286</v>
      </c>
    </row>
    <row r="20" spans="1:15" ht="12.75">
      <c r="A20" s="67"/>
      <c r="B20" s="19" t="s">
        <v>32</v>
      </c>
      <c r="C20" s="19" t="s">
        <v>77</v>
      </c>
      <c r="D20" s="19" t="s">
        <v>32</v>
      </c>
      <c r="E20" s="20" t="s">
        <v>18</v>
      </c>
      <c r="F20" s="20"/>
      <c r="G20" s="20"/>
      <c r="H20" s="20"/>
      <c r="I20" s="21"/>
      <c r="J20" s="21"/>
      <c r="K20" s="22">
        <v>19</v>
      </c>
      <c r="L20" s="22"/>
      <c r="M20" s="25">
        <v>22</v>
      </c>
      <c r="N20" s="22">
        <v>19</v>
      </c>
      <c r="O20" s="22">
        <v>18.83656509695291</v>
      </c>
    </row>
    <row r="21" spans="1:15" ht="12.75">
      <c r="A21" s="70" t="s">
        <v>27</v>
      </c>
      <c r="B21" s="54" t="s">
        <v>47</v>
      </c>
      <c r="C21" s="19" t="s">
        <v>81</v>
      </c>
      <c r="D21" s="27" t="s">
        <v>15</v>
      </c>
      <c r="E21" s="20" t="s">
        <v>4</v>
      </c>
      <c r="F21" s="20"/>
      <c r="G21" s="20"/>
      <c r="H21" s="21">
        <v>42</v>
      </c>
      <c r="I21" s="21">
        <v>48</v>
      </c>
      <c r="J21" s="21">
        <v>47</v>
      </c>
      <c r="K21" s="22">
        <v>47</v>
      </c>
      <c r="L21" s="22">
        <v>38</v>
      </c>
      <c r="M21" s="22">
        <v>37</v>
      </c>
      <c r="N21" s="22">
        <v>34</v>
      </c>
      <c r="O21" s="22">
        <v>39</v>
      </c>
    </row>
    <row r="22" spans="1:15" ht="12.75">
      <c r="A22" s="70"/>
      <c r="B22" s="54" t="s">
        <v>47</v>
      </c>
      <c r="C22" s="19" t="s">
        <v>82</v>
      </c>
      <c r="D22" s="27" t="s">
        <v>17</v>
      </c>
      <c r="E22" s="20" t="s">
        <v>4</v>
      </c>
      <c r="F22" s="20"/>
      <c r="G22" s="20"/>
      <c r="H22" s="21">
        <v>42</v>
      </c>
      <c r="I22" s="21">
        <v>40</v>
      </c>
      <c r="J22" s="21">
        <v>38</v>
      </c>
      <c r="K22" s="22">
        <v>43</v>
      </c>
      <c r="L22" s="22">
        <v>36</v>
      </c>
      <c r="M22" s="22">
        <v>35</v>
      </c>
      <c r="N22" s="22">
        <v>32</v>
      </c>
      <c r="O22" s="22">
        <v>38</v>
      </c>
    </row>
    <row r="23" spans="1:15" ht="12.75">
      <c r="A23" s="70"/>
      <c r="B23" s="54" t="s">
        <v>35</v>
      </c>
      <c r="C23" s="19" t="s">
        <v>83</v>
      </c>
      <c r="D23" s="27" t="s">
        <v>35</v>
      </c>
      <c r="E23" s="20" t="s">
        <v>4</v>
      </c>
      <c r="F23" s="20"/>
      <c r="G23" s="20"/>
      <c r="H23" s="20"/>
      <c r="I23" s="21"/>
      <c r="J23" s="21"/>
      <c r="K23" s="22">
        <v>39</v>
      </c>
      <c r="L23" s="22">
        <v>31</v>
      </c>
      <c r="M23" s="22">
        <v>34</v>
      </c>
      <c r="N23" s="22">
        <v>29</v>
      </c>
      <c r="O23" s="22">
        <v>38</v>
      </c>
    </row>
    <row r="24" spans="1:15" ht="12.75">
      <c r="A24" s="70"/>
      <c r="B24" s="27" t="s">
        <v>36</v>
      </c>
      <c r="C24" s="19" t="s">
        <v>84</v>
      </c>
      <c r="D24" s="27" t="s">
        <v>36</v>
      </c>
      <c r="E24" s="20" t="s">
        <v>4</v>
      </c>
      <c r="F24" s="28"/>
      <c r="G24" s="28"/>
      <c r="H24" s="28"/>
      <c r="I24" s="29"/>
      <c r="J24" s="29"/>
      <c r="K24" s="30">
        <v>37</v>
      </c>
      <c r="L24" s="22">
        <v>33</v>
      </c>
      <c r="M24" s="22">
        <v>33</v>
      </c>
      <c r="N24" s="22"/>
      <c r="O24" s="22"/>
    </row>
    <row r="25" spans="1:15" ht="12.75">
      <c r="A25" s="70"/>
      <c r="B25" s="27" t="s">
        <v>124</v>
      </c>
      <c r="C25" s="19" t="s">
        <v>64</v>
      </c>
      <c r="D25" s="27" t="s">
        <v>56</v>
      </c>
      <c r="E25" s="20" t="s">
        <v>4</v>
      </c>
      <c r="F25" s="20"/>
      <c r="G25" s="20"/>
      <c r="H25" s="20"/>
      <c r="I25" s="21"/>
      <c r="J25" s="21"/>
      <c r="K25" s="22"/>
      <c r="L25" s="20"/>
      <c r="M25" s="22">
        <v>43</v>
      </c>
      <c r="N25" s="22"/>
      <c r="O25" s="22">
        <v>44</v>
      </c>
    </row>
    <row r="26" spans="1:15" ht="12.75">
      <c r="A26" s="70"/>
      <c r="B26" s="27" t="s">
        <v>62</v>
      </c>
      <c r="C26" s="19" t="s">
        <v>85</v>
      </c>
      <c r="D26" s="27" t="s">
        <v>62</v>
      </c>
      <c r="E26" s="20" t="s">
        <v>4</v>
      </c>
      <c r="F26" s="20"/>
      <c r="G26" s="20"/>
      <c r="H26" s="20"/>
      <c r="I26" s="21"/>
      <c r="J26" s="21"/>
      <c r="K26" s="22"/>
      <c r="L26" s="20"/>
      <c r="M26" s="22"/>
      <c r="N26" s="22">
        <v>38</v>
      </c>
      <c r="O26" s="22">
        <v>42</v>
      </c>
    </row>
    <row r="27" spans="1:15" ht="25.5">
      <c r="A27" s="70"/>
      <c r="B27" s="27" t="s">
        <v>52</v>
      </c>
      <c r="C27" s="19" t="s">
        <v>86</v>
      </c>
      <c r="D27" s="27" t="s">
        <v>52</v>
      </c>
      <c r="E27" s="20" t="s">
        <v>18</v>
      </c>
      <c r="F27" s="20"/>
      <c r="G27" s="20"/>
      <c r="H27" s="20"/>
      <c r="I27" s="21"/>
      <c r="J27" s="21"/>
      <c r="K27" s="22"/>
      <c r="L27" s="22">
        <v>30</v>
      </c>
      <c r="M27" s="23">
        <v>35</v>
      </c>
      <c r="N27" s="22">
        <v>32</v>
      </c>
      <c r="O27" s="22">
        <v>35</v>
      </c>
    </row>
    <row r="28" spans="1:15" ht="12.75">
      <c r="A28" s="71" t="s">
        <v>26</v>
      </c>
      <c r="B28" s="55" t="s">
        <v>46</v>
      </c>
      <c r="C28" s="19" t="s">
        <v>78</v>
      </c>
      <c r="D28" s="19" t="s">
        <v>14</v>
      </c>
      <c r="E28" s="20" t="s">
        <v>4</v>
      </c>
      <c r="F28" s="21">
        <v>47.048632218844986</v>
      </c>
      <c r="G28" s="21">
        <v>54.26162790697674</v>
      </c>
      <c r="H28" s="21">
        <v>53.38385269121813</v>
      </c>
      <c r="I28" s="21">
        <v>50.6</v>
      </c>
      <c r="J28" s="21">
        <v>50</v>
      </c>
      <c r="K28" s="23">
        <v>46</v>
      </c>
      <c r="L28" s="23">
        <v>41</v>
      </c>
      <c r="M28" s="23">
        <v>38</v>
      </c>
      <c r="N28" s="22">
        <v>38</v>
      </c>
      <c r="O28" s="22">
        <v>46</v>
      </c>
    </row>
    <row r="29" spans="1:15" ht="12.75">
      <c r="A29" s="72"/>
      <c r="B29" s="55" t="s">
        <v>46</v>
      </c>
      <c r="C29" s="19" t="s">
        <v>108</v>
      </c>
      <c r="D29" s="19" t="s">
        <v>104</v>
      </c>
      <c r="E29" s="20" t="s">
        <v>4</v>
      </c>
      <c r="F29" s="20"/>
      <c r="G29" s="20"/>
      <c r="H29" s="20"/>
      <c r="I29" s="21"/>
      <c r="J29" s="21"/>
      <c r="K29" s="23"/>
      <c r="L29" s="23"/>
      <c r="M29" s="23"/>
      <c r="N29" s="22">
        <v>38</v>
      </c>
      <c r="O29" s="22">
        <v>42</v>
      </c>
    </row>
    <row r="30" spans="1:15" ht="12.75">
      <c r="A30" s="72"/>
      <c r="B30" s="55" t="s">
        <v>34</v>
      </c>
      <c r="C30" s="19" t="s">
        <v>79</v>
      </c>
      <c r="D30" s="26" t="s">
        <v>34</v>
      </c>
      <c r="E30" s="20" t="s">
        <v>4</v>
      </c>
      <c r="F30" s="20"/>
      <c r="G30" s="20"/>
      <c r="H30" s="20"/>
      <c r="I30" s="21"/>
      <c r="J30" s="21"/>
      <c r="K30" s="23">
        <v>33</v>
      </c>
      <c r="L30" s="23">
        <v>29</v>
      </c>
      <c r="M30" s="23">
        <v>27</v>
      </c>
      <c r="N30" s="22"/>
      <c r="O30" s="22"/>
    </row>
    <row r="31" spans="1:15" ht="12.75">
      <c r="A31" s="72"/>
      <c r="B31" s="55" t="s">
        <v>2</v>
      </c>
      <c r="C31" s="19" t="s">
        <v>80</v>
      </c>
      <c r="D31" s="19" t="s">
        <v>2</v>
      </c>
      <c r="E31" s="20" t="s">
        <v>4</v>
      </c>
      <c r="F31" s="20"/>
      <c r="G31" s="20"/>
      <c r="H31" s="22">
        <v>40.259530791788855</v>
      </c>
      <c r="I31" s="21">
        <v>36.8</v>
      </c>
      <c r="J31" s="21">
        <v>36</v>
      </c>
      <c r="K31" s="23">
        <v>32</v>
      </c>
      <c r="L31" s="23">
        <v>32</v>
      </c>
      <c r="M31" s="23">
        <v>28</v>
      </c>
      <c r="N31" s="22">
        <v>27</v>
      </c>
      <c r="O31" s="22">
        <v>29</v>
      </c>
    </row>
    <row r="32" spans="1:15" ht="12.75">
      <c r="A32" s="69" t="s">
        <v>22</v>
      </c>
      <c r="B32" s="54" t="s">
        <v>42</v>
      </c>
      <c r="C32" s="19" t="s">
        <v>67</v>
      </c>
      <c r="D32" s="19" t="s">
        <v>9</v>
      </c>
      <c r="E32" s="20" t="s">
        <v>18</v>
      </c>
      <c r="F32" s="20"/>
      <c r="G32" s="20"/>
      <c r="H32" s="20"/>
      <c r="I32" s="21">
        <v>47</v>
      </c>
      <c r="J32" s="21">
        <v>48</v>
      </c>
      <c r="K32" s="22">
        <v>47</v>
      </c>
      <c r="L32" s="22">
        <v>42</v>
      </c>
      <c r="M32" s="22">
        <v>38</v>
      </c>
      <c r="N32" s="22">
        <v>31</v>
      </c>
      <c r="O32" s="22">
        <v>35</v>
      </c>
    </row>
    <row r="33" spans="1:15" ht="12.75">
      <c r="A33" s="67"/>
      <c r="B33" s="19" t="s">
        <v>54</v>
      </c>
      <c r="C33" s="19" t="s">
        <v>106</v>
      </c>
      <c r="D33" s="19" t="s">
        <v>54</v>
      </c>
      <c r="E33" s="20" t="s">
        <v>4</v>
      </c>
      <c r="F33" s="20"/>
      <c r="G33" s="20"/>
      <c r="H33" s="20"/>
      <c r="I33" s="21"/>
      <c r="J33" s="21"/>
      <c r="K33" s="22"/>
      <c r="L33" s="22"/>
      <c r="M33" s="22"/>
      <c r="N33" s="22">
        <v>40</v>
      </c>
      <c r="O33" s="22">
        <v>47</v>
      </c>
    </row>
    <row r="34" spans="1:15" ht="12.75">
      <c r="A34" s="67"/>
      <c r="B34" s="19" t="s">
        <v>55</v>
      </c>
      <c r="C34" s="19" t="s">
        <v>105</v>
      </c>
      <c r="D34" s="19" t="s">
        <v>55</v>
      </c>
      <c r="E34" s="20" t="s">
        <v>4</v>
      </c>
      <c r="F34" s="20"/>
      <c r="G34" s="20"/>
      <c r="H34" s="20"/>
      <c r="I34" s="21"/>
      <c r="J34" s="21"/>
      <c r="K34" s="22"/>
      <c r="L34" s="22"/>
      <c r="M34" s="22"/>
      <c r="N34" s="22">
        <v>37</v>
      </c>
      <c r="O34" s="22">
        <v>50</v>
      </c>
    </row>
    <row r="35" spans="1:15" ht="12.75">
      <c r="A35" s="68"/>
      <c r="B35" s="19" t="s">
        <v>28</v>
      </c>
      <c r="C35" s="19" t="s">
        <v>68</v>
      </c>
      <c r="D35" s="19" t="s">
        <v>28</v>
      </c>
      <c r="E35" s="20" t="s">
        <v>18</v>
      </c>
      <c r="F35" s="20"/>
      <c r="G35" s="20"/>
      <c r="H35" s="20"/>
      <c r="I35" s="21"/>
      <c r="J35" s="21"/>
      <c r="K35" s="22">
        <v>20</v>
      </c>
      <c r="L35" s="22">
        <v>20</v>
      </c>
      <c r="M35" s="22">
        <v>20</v>
      </c>
      <c r="N35" s="22">
        <v>20</v>
      </c>
      <c r="O35" s="22">
        <v>20</v>
      </c>
    </row>
    <row r="36" spans="1:15" s="1" customFormat="1" ht="12.75">
      <c r="A36" s="5" t="s">
        <v>57</v>
      </c>
      <c r="B36" s="56"/>
      <c r="C36" s="6"/>
      <c r="D36" s="6"/>
      <c r="E36" s="5"/>
      <c r="F36" s="10">
        <f aca="true" t="shared" si="0" ref="F36:O36">AVERAGE(F4:F35)</f>
        <v>47.954715415068364</v>
      </c>
      <c r="G36" s="10">
        <f t="shared" si="0"/>
        <v>52.38582899168205</v>
      </c>
      <c r="H36" s="10">
        <f t="shared" si="0"/>
        <v>42.55888098990479</v>
      </c>
      <c r="I36" s="10">
        <f t="shared" si="0"/>
        <v>42.58461538461539</v>
      </c>
      <c r="J36" s="10">
        <f t="shared" si="0"/>
        <v>41.5</v>
      </c>
      <c r="K36" s="10">
        <f t="shared" si="0"/>
        <v>34</v>
      </c>
      <c r="L36" s="10">
        <f t="shared" si="0"/>
        <v>31</v>
      </c>
      <c r="M36" s="10">
        <f t="shared" si="0"/>
        <v>30.625</v>
      </c>
      <c r="N36" s="10">
        <f t="shared" si="0"/>
        <v>30.77777777777778</v>
      </c>
      <c r="O36" s="10">
        <f t="shared" si="0"/>
        <v>35.26372334304172</v>
      </c>
    </row>
    <row r="37" spans="1:15" s="1" customFormat="1" ht="12.75">
      <c r="A37" s="16" t="s">
        <v>109</v>
      </c>
      <c r="B37" s="57"/>
      <c r="C37" s="31"/>
      <c r="D37" s="31"/>
      <c r="E37" s="31"/>
      <c r="F37" s="15">
        <f>COUNT(F4:F35)</f>
        <v>2</v>
      </c>
      <c r="G37" s="15">
        <f aca="true" t="shared" si="1" ref="G37:O37">COUNT(G4:G35)</f>
        <v>3</v>
      </c>
      <c r="H37" s="15">
        <f t="shared" si="1"/>
        <v>10</v>
      </c>
      <c r="I37" s="15">
        <f t="shared" si="1"/>
        <v>13</v>
      </c>
      <c r="J37" s="15">
        <f t="shared" si="1"/>
        <v>13</v>
      </c>
      <c r="K37" s="15">
        <f t="shared" si="1"/>
        <v>22</v>
      </c>
      <c r="L37" s="15">
        <f t="shared" si="1"/>
        <v>22</v>
      </c>
      <c r="M37" s="15">
        <f t="shared" si="1"/>
        <v>24</v>
      </c>
      <c r="N37" s="15">
        <f t="shared" si="1"/>
        <v>27</v>
      </c>
      <c r="O37" s="15">
        <f t="shared" si="1"/>
        <v>28</v>
      </c>
    </row>
    <row r="38" spans="1:15" ht="12.75">
      <c r="A38" s="67" t="s">
        <v>21</v>
      </c>
      <c r="B38" s="58" t="s">
        <v>41</v>
      </c>
      <c r="C38" s="32" t="s">
        <v>89</v>
      </c>
      <c r="D38" s="32" t="s">
        <v>7</v>
      </c>
      <c r="E38" s="33" t="s">
        <v>3</v>
      </c>
      <c r="F38" s="34">
        <v>58.80582524271845</v>
      </c>
      <c r="G38" s="34">
        <v>60.818731117824775</v>
      </c>
      <c r="H38" s="33"/>
      <c r="I38" s="35">
        <v>60</v>
      </c>
      <c r="J38" s="35">
        <v>55</v>
      </c>
      <c r="K38" s="36"/>
      <c r="L38" s="37">
        <v>45</v>
      </c>
      <c r="M38" s="37">
        <v>42</v>
      </c>
      <c r="N38" s="37">
        <v>38</v>
      </c>
      <c r="O38" s="37">
        <v>42</v>
      </c>
    </row>
    <row r="39" spans="1:15" ht="12.75">
      <c r="A39" s="67"/>
      <c r="B39" s="58" t="s">
        <v>41</v>
      </c>
      <c r="C39" s="38" t="s">
        <v>129</v>
      </c>
      <c r="D39" s="38" t="s">
        <v>121</v>
      </c>
      <c r="E39" s="39" t="s">
        <v>37</v>
      </c>
      <c r="F39" s="39"/>
      <c r="G39" s="39"/>
      <c r="H39" s="39"/>
      <c r="I39" s="40"/>
      <c r="J39" s="40">
        <v>50</v>
      </c>
      <c r="K39" s="34">
        <v>48</v>
      </c>
      <c r="L39" s="34">
        <v>45</v>
      </c>
      <c r="M39" s="41">
        <v>46</v>
      </c>
      <c r="N39" s="41">
        <v>41</v>
      </c>
      <c r="O39" s="37">
        <v>45</v>
      </c>
    </row>
    <row r="40" spans="1:15" ht="12.75">
      <c r="A40" s="67"/>
      <c r="B40" s="58" t="s">
        <v>41</v>
      </c>
      <c r="C40" s="38">
        <v>99902</v>
      </c>
      <c r="D40" s="38" t="s">
        <v>101</v>
      </c>
      <c r="E40" s="39" t="s">
        <v>37</v>
      </c>
      <c r="F40" s="39"/>
      <c r="G40" s="39"/>
      <c r="H40" s="39"/>
      <c r="I40" s="40"/>
      <c r="J40" s="40"/>
      <c r="K40" s="34"/>
      <c r="L40" s="34"/>
      <c r="M40" s="41"/>
      <c r="N40" s="41">
        <v>41</v>
      </c>
      <c r="O40" s="37">
        <v>46</v>
      </c>
    </row>
    <row r="41" spans="1:15" ht="12.75">
      <c r="A41" s="67"/>
      <c r="B41" s="58" t="s">
        <v>41</v>
      </c>
      <c r="C41" s="38">
        <v>99903</v>
      </c>
      <c r="D41" s="38" t="s">
        <v>102</v>
      </c>
      <c r="E41" s="39" t="s">
        <v>37</v>
      </c>
      <c r="F41" s="39"/>
      <c r="G41" s="39"/>
      <c r="H41" s="39"/>
      <c r="I41" s="40"/>
      <c r="J41" s="40"/>
      <c r="K41" s="34"/>
      <c r="L41" s="34"/>
      <c r="M41" s="41"/>
      <c r="N41" s="41">
        <v>37</v>
      </c>
      <c r="O41" s="37">
        <v>39</v>
      </c>
    </row>
    <row r="42" spans="1:15" ht="12.75">
      <c r="A42" s="67"/>
      <c r="B42" s="38" t="s">
        <v>38</v>
      </c>
      <c r="C42" s="38" t="s">
        <v>90</v>
      </c>
      <c r="D42" s="38" t="s">
        <v>38</v>
      </c>
      <c r="E42" s="39" t="s">
        <v>51</v>
      </c>
      <c r="F42" s="39"/>
      <c r="G42" s="39"/>
      <c r="H42" s="39"/>
      <c r="I42" s="40"/>
      <c r="J42" s="40"/>
      <c r="K42" s="34">
        <v>45.3</v>
      </c>
      <c r="L42" s="34">
        <v>39</v>
      </c>
      <c r="M42" s="34">
        <v>34</v>
      </c>
      <c r="N42" s="41">
        <v>30</v>
      </c>
      <c r="O42" s="37">
        <v>34</v>
      </c>
    </row>
    <row r="43" spans="1:15" ht="12.75">
      <c r="A43" s="68"/>
      <c r="B43" s="38" t="s">
        <v>50</v>
      </c>
      <c r="C43" s="38" t="s">
        <v>91</v>
      </c>
      <c r="D43" s="38" t="s">
        <v>50</v>
      </c>
      <c r="E43" s="39" t="s">
        <v>37</v>
      </c>
      <c r="F43" s="39"/>
      <c r="G43" s="39"/>
      <c r="H43" s="39"/>
      <c r="I43" s="40"/>
      <c r="J43" s="40"/>
      <c r="K43" s="34"/>
      <c r="L43" s="34">
        <v>38</v>
      </c>
      <c r="M43" s="34">
        <v>37</v>
      </c>
      <c r="N43" s="41">
        <v>33</v>
      </c>
      <c r="O43" s="37"/>
    </row>
    <row r="44" spans="1:15" ht="12.75">
      <c r="A44" s="63" t="s">
        <v>23</v>
      </c>
      <c r="B44" s="54" t="s">
        <v>43</v>
      </c>
      <c r="C44" s="38" t="s">
        <v>93</v>
      </c>
      <c r="D44" s="38" t="s">
        <v>10</v>
      </c>
      <c r="E44" s="39" t="s">
        <v>3</v>
      </c>
      <c r="F44" s="39"/>
      <c r="G44" s="39"/>
      <c r="H44" s="34">
        <v>47.94951768488746</v>
      </c>
      <c r="I44" s="40">
        <v>46</v>
      </c>
      <c r="J44" s="40">
        <v>48</v>
      </c>
      <c r="K44" s="34">
        <v>42</v>
      </c>
      <c r="L44" s="34">
        <v>37</v>
      </c>
      <c r="M44" s="34">
        <v>38</v>
      </c>
      <c r="N44" s="41">
        <v>36</v>
      </c>
      <c r="O44" s="66">
        <v>41.8</v>
      </c>
    </row>
    <row r="45" spans="1:15" ht="12.75">
      <c r="A45" s="69" t="s">
        <v>27</v>
      </c>
      <c r="B45" s="54" t="s">
        <v>47</v>
      </c>
      <c r="C45" s="38" t="s">
        <v>96</v>
      </c>
      <c r="D45" s="44" t="s">
        <v>99</v>
      </c>
      <c r="E45" s="39" t="s">
        <v>4</v>
      </c>
      <c r="F45" s="39"/>
      <c r="G45" s="39"/>
      <c r="H45" s="39"/>
      <c r="I45" s="40"/>
      <c r="J45" s="40"/>
      <c r="K45" s="34"/>
      <c r="L45" s="34">
        <v>47</v>
      </c>
      <c r="M45" s="43">
        <v>44</v>
      </c>
      <c r="N45" s="41">
        <v>39</v>
      </c>
      <c r="O45" s="37">
        <v>46</v>
      </c>
    </row>
    <row r="46" spans="1:15" ht="12.75">
      <c r="A46" s="67"/>
      <c r="B46" s="54" t="s">
        <v>47</v>
      </c>
      <c r="C46" s="38" t="s">
        <v>95</v>
      </c>
      <c r="D46" s="45" t="s">
        <v>88</v>
      </c>
      <c r="E46" s="46" t="s">
        <v>3</v>
      </c>
      <c r="F46" s="46"/>
      <c r="G46" s="46"/>
      <c r="H46" s="46"/>
      <c r="I46" s="47"/>
      <c r="J46" s="47"/>
      <c r="K46" s="42"/>
      <c r="L46" s="42"/>
      <c r="M46" s="43"/>
      <c r="N46" s="41">
        <v>45</v>
      </c>
      <c r="O46" s="37"/>
    </row>
    <row r="47" spans="1:15" ht="12.75">
      <c r="A47" s="67"/>
      <c r="B47" s="54" t="s">
        <v>47</v>
      </c>
      <c r="C47" s="38" t="s">
        <v>132</v>
      </c>
      <c r="D47" s="45" t="s">
        <v>131</v>
      </c>
      <c r="E47" s="46" t="s">
        <v>51</v>
      </c>
      <c r="F47" s="46"/>
      <c r="G47" s="46"/>
      <c r="H47" s="46"/>
      <c r="I47" s="47"/>
      <c r="J47" s="47"/>
      <c r="K47" s="42"/>
      <c r="L47" s="42"/>
      <c r="M47" s="43"/>
      <c r="N47" s="41"/>
      <c r="O47" s="37">
        <v>42</v>
      </c>
    </row>
    <row r="48" spans="1:15" ht="12.75">
      <c r="A48" s="67"/>
      <c r="B48" s="54" t="s">
        <v>47</v>
      </c>
      <c r="C48" s="38"/>
      <c r="D48" s="45" t="s">
        <v>16</v>
      </c>
      <c r="E48" s="46" t="s">
        <v>3</v>
      </c>
      <c r="F48" s="46"/>
      <c r="G48" s="46"/>
      <c r="H48" s="48">
        <v>51</v>
      </c>
      <c r="I48" s="47">
        <v>56</v>
      </c>
      <c r="J48" s="47">
        <v>57</v>
      </c>
      <c r="K48" s="42">
        <v>57</v>
      </c>
      <c r="L48" s="42">
        <v>47</v>
      </c>
      <c r="M48" s="43"/>
      <c r="N48" s="41"/>
      <c r="O48" s="37"/>
    </row>
    <row r="49" spans="1:15" ht="12.75">
      <c r="A49" s="63" t="s">
        <v>26</v>
      </c>
      <c r="B49" s="58" t="s">
        <v>46</v>
      </c>
      <c r="C49" s="38" t="s">
        <v>94</v>
      </c>
      <c r="D49" s="38" t="s">
        <v>39</v>
      </c>
      <c r="E49" s="39" t="s">
        <v>3</v>
      </c>
      <c r="F49" s="39"/>
      <c r="G49" s="39"/>
      <c r="H49" s="39"/>
      <c r="I49" s="40"/>
      <c r="J49" s="40"/>
      <c r="K49" s="43">
        <v>53</v>
      </c>
      <c r="L49" s="43">
        <v>45</v>
      </c>
      <c r="M49" s="43">
        <v>39</v>
      </c>
      <c r="N49" s="41">
        <v>39</v>
      </c>
      <c r="O49" s="37">
        <v>43</v>
      </c>
    </row>
    <row r="50" spans="1:15" ht="12.75">
      <c r="A50" s="63" t="s">
        <v>22</v>
      </c>
      <c r="B50" s="58" t="s">
        <v>42</v>
      </c>
      <c r="C50" s="38" t="s">
        <v>92</v>
      </c>
      <c r="D50" s="38" t="s">
        <v>87</v>
      </c>
      <c r="E50" s="39" t="s">
        <v>3</v>
      </c>
      <c r="F50" s="39"/>
      <c r="G50" s="34">
        <v>64.8692528735632</v>
      </c>
      <c r="H50" s="34">
        <v>66.00197873937682</v>
      </c>
      <c r="I50" s="40">
        <v>71</v>
      </c>
      <c r="J50" s="40">
        <v>61</v>
      </c>
      <c r="K50" s="34">
        <v>52</v>
      </c>
      <c r="L50" s="42">
        <v>47</v>
      </c>
      <c r="M50" s="42">
        <v>40</v>
      </c>
      <c r="N50" s="41">
        <v>36</v>
      </c>
      <c r="O50" s="37">
        <v>48</v>
      </c>
    </row>
    <row r="51" spans="1:15" s="1" customFormat="1" ht="12.75">
      <c r="A51" s="2" t="s">
        <v>59</v>
      </c>
      <c r="B51" s="3"/>
      <c r="C51" s="3"/>
      <c r="D51" s="3"/>
      <c r="E51" s="4"/>
      <c r="F51" s="11">
        <f aca="true" t="shared" si="2" ref="F51:O51">AVERAGE(F38:F50)</f>
        <v>58.80582524271845</v>
      </c>
      <c r="G51" s="11">
        <f t="shared" si="2"/>
        <v>62.84399199569398</v>
      </c>
      <c r="H51" s="11">
        <f t="shared" si="2"/>
        <v>54.98383214142143</v>
      </c>
      <c r="I51" s="11">
        <f t="shared" si="2"/>
        <v>58.25</v>
      </c>
      <c r="J51" s="11">
        <f t="shared" si="2"/>
        <v>54.2</v>
      </c>
      <c r="K51" s="11">
        <f t="shared" si="2"/>
        <v>49.550000000000004</v>
      </c>
      <c r="L51" s="11">
        <f t="shared" si="2"/>
        <v>43.333333333333336</v>
      </c>
      <c r="M51" s="11">
        <f t="shared" si="2"/>
        <v>40</v>
      </c>
      <c r="N51" s="11">
        <f t="shared" si="2"/>
        <v>37.72727272727273</v>
      </c>
      <c r="O51" s="11">
        <f t="shared" si="2"/>
        <v>42.68</v>
      </c>
    </row>
    <row r="52" spans="1:15" s="9" customFormat="1" ht="12.75">
      <c r="A52" s="14" t="s">
        <v>110</v>
      </c>
      <c r="B52" s="59"/>
      <c r="C52" s="7"/>
      <c r="D52" s="7"/>
      <c r="E52" s="8"/>
      <c r="F52" s="12">
        <f aca="true" t="shared" si="3" ref="F52:N52">COUNT(F38:F50)</f>
        <v>1</v>
      </c>
      <c r="G52" s="12">
        <f t="shared" si="3"/>
        <v>2</v>
      </c>
      <c r="H52" s="12">
        <f t="shared" si="3"/>
        <v>3</v>
      </c>
      <c r="I52" s="12">
        <f t="shared" si="3"/>
        <v>4</v>
      </c>
      <c r="J52" s="12">
        <f t="shared" si="3"/>
        <v>5</v>
      </c>
      <c r="K52" s="12">
        <f t="shared" si="3"/>
        <v>6</v>
      </c>
      <c r="L52" s="12">
        <f t="shared" si="3"/>
        <v>9</v>
      </c>
      <c r="M52" s="12">
        <f t="shared" si="3"/>
        <v>8</v>
      </c>
      <c r="N52" s="12">
        <f t="shared" si="3"/>
        <v>11</v>
      </c>
      <c r="O52" s="12">
        <f>COUNT(O38:O50)</f>
        <v>10</v>
      </c>
    </row>
    <row r="53" spans="1:15" ht="12.75">
      <c r="A53" s="2" t="s">
        <v>58</v>
      </c>
      <c r="B53" s="3"/>
      <c r="C53" s="49"/>
      <c r="D53" s="49"/>
      <c r="E53" s="50"/>
      <c r="F53" s="13">
        <v>40</v>
      </c>
      <c r="G53" s="13">
        <v>40</v>
      </c>
      <c r="H53" s="13">
        <v>40</v>
      </c>
      <c r="I53" s="13">
        <v>40</v>
      </c>
      <c r="J53" s="13">
        <v>40</v>
      </c>
      <c r="K53" s="13">
        <v>40</v>
      </c>
      <c r="L53" s="13">
        <v>40</v>
      </c>
      <c r="M53" s="13">
        <v>40</v>
      </c>
      <c r="N53" s="13">
        <v>40</v>
      </c>
      <c r="O53" s="13">
        <v>40</v>
      </c>
    </row>
    <row r="54" spans="2:15" ht="12.75">
      <c r="B54" s="60"/>
      <c r="C54" s="51"/>
      <c r="D54" s="51"/>
      <c r="E54" s="51"/>
      <c r="F54" s="52">
        <v>2002</v>
      </c>
      <c r="G54" s="52">
        <v>2003</v>
      </c>
      <c r="H54" s="52">
        <v>2004</v>
      </c>
      <c r="I54" s="52">
        <v>2005</v>
      </c>
      <c r="J54" s="52">
        <v>2006</v>
      </c>
      <c r="K54" s="52">
        <v>2007</v>
      </c>
      <c r="L54" s="52">
        <v>2008</v>
      </c>
      <c r="M54" s="52">
        <v>2009</v>
      </c>
      <c r="N54" s="52">
        <v>2010</v>
      </c>
      <c r="O54" s="52">
        <v>2011</v>
      </c>
    </row>
  </sheetData>
  <mergeCells count="9">
    <mergeCell ref="A4:A7"/>
    <mergeCell ref="A16:A20"/>
    <mergeCell ref="A28:A31"/>
    <mergeCell ref="A8:A10"/>
    <mergeCell ref="A11:A15"/>
    <mergeCell ref="A38:A43"/>
    <mergeCell ref="A45:A48"/>
    <mergeCell ref="A21:A27"/>
    <mergeCell ref="A32:A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Emanuele</dc:creator>
  <cp:keywords/>
  <dc:description/>
  <cp:lastModifiedBy>ebaraldo</cp:lastModifiedBy>
  <cp:lastPrinted>2009-02-23T11:35:29Z</cp:lastPrinted>
  <dcterms:created xsi:type="dcterms:W3CDTF">2006-04-04T12:34:57Z</dcterms:created>
  <dcterms:modified xsi:type="dcterms:W3CDTF">2012-05-21T08:23:29Z</dcterms:modified>
  <cp:category/>
  <cp:version/>
  <cp:contentType/>
  <cp:contentStatus/>
</cp:coreProperties>
</file>