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05" windowWidth="10155" windowHeight="7065" activeTab="0"/>
  </bookViews>
  <sheets>
    <sheet name="Prealpi" sheetId="1" r:id="rId1"/>
    <sheet name="Dolomiti Sud" sheetId="2" r:id="rId2"/>
    <sheet name="Dolomiti Nord" sheetId="3" r:id="rId3"/>
  </sheets>
  <definedNames/>
  <calcPr fullCalcOnLoad="1"/>
</workbook>
</file>

<file path=xl/sharedStrings.xml><?xml version="1.0" encoding="utf-8"?>
<sst xmlns="http://schemas.openxmlformats.org/spreadsheetml/2006/main" count="96" uniqueCount="32">
  <si>
    <t>25°p</t>
  </si>
  <si>
    <t>75°p</t>
  </si>
  <si>
    <t>MEDIA</t>
  </si>
  <si>
    <t>Gg nev.medi</t>
  </si>
  <si>
    <t>Gg Nev</t>
  </si>
  <si>
    <t>Gg nevosi Anno</t>
  </si>
  <si>
    <t>97.5°p</t>
  </si>
  <si>
    <t>MEDIA 1987-2008</t>
  </si>
  <si>
    <t>Hx</t>
  </si>
  <si>
    <t>Hsm</t>
  </si>
  <si>
    <t>N°gg neve</t>
  </si>
  <si>
    <t>media Hx</t>
  </si>
  <si>
    <t>media Hsm</t>
  </si>
  <si>
    <t>Media n°gg n</t>
  </si>
  <si>
    <t>SAI Hx</t>
  </si>
  <si>
    <t>SAI Hsm</t>
  </si>
  <si>
    <t>SAI ggnev</t>
  </si>
  <si>
    <t>devst Hx</t>
  </si>
  <si>
    <t>devst Hsm</t>
  </si>
  <si>
    <t>devst N°ggn</t>
  </si>
  <si>
    <t>Hx mm 5A</t>
  </si>
  <si>
    <t>Hsm mm 5A</t>
  </si>
  <si>
    <t>N° gg n mm 5A</t>
  </si>
  <si>
    <t>media Hx mm</t>
  </si>
  <si>
    <t>media Hsm mm</t>
  </si>
  <si>
    <t>media N°gg mm</t>
  </si>
  <si>
    <t>devst Hx mm</t>
  </si>
  <si>
    <t>devst Hsm mm</t>
  </si>
  <si>
    <t>devst N°gg mm</t>
  </si>
  <si>
    <t>SAI Hx mm</t>
  </si>
  <si>
    <t>SAI Hsm mm</t>
  </si>
  <si>
    <t>SAI N°gg mm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</si>
</sst>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0.0"/>
    <numFmt numFmtId="166" formatCode="0.000"/>
    <numFmt numFmtId="167" formatCode="[$-410]dddd\ d\ mmmm\ yyyy"/>
    <numFmt numFmtId="168" formatCode="[$-410]d\-mmm;@"/>
    <numFmt numFmtId="169" formatCode="0.0000"/>
    <numFmt numFmtId="170" formatCode="0.0000000"/>
    <numFmt numFmtId="171" formatCode="0.000000"/>
    <numFmt numFmtId="172" formatCode="0.0000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sz val="8"/>
      <color indexed="8"/>
      <name val="Arial"/>
      <family val="0"/>
    </font>
    <font>
      <b/>
      <sz val="8.25"/>
      <color indexed="8"/>
      <name val="Arial"/>
      <family val="0"/>
    </font>
    <font>
      <b/>
      <sz val="8.5"/>
      <color indexed="8"/>
      <name val="Arial"/>
      <family val="0"/>
    </font>
    <font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di anomalia standardizzato medio annuo sulle Prealpi (1450-1750 m slm) per l'altezza massima media annua di neve al suolo rispetto alla media 1987-2009 (linea dello zero) e media mobile su 5 anni (linea rossa). Si considera l'anno solare.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88"/>
          <c:w val="0.931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Prealpi!$B$390</c:f>
              <c:strCache>
                <c:ptCount val="1"/>
                <c:pt idx="0">
                  <c:v>SAI Hx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Prealpi!$C$389:$Z$389</c:f>
              <c:numCache/>
            </c:numRef>
          </c:cat>
          <c:val>
            <c:numRef>
              <c:f>Prealpi!$C$390:$Z$390</c:f>
              <c:numCache/>
            </c:numRef>
          </c:val>
        </c:ser>
        <c:axId val="33522887"/>
        <c:axId val="33270528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Prealpi!$C$389:$Z$389</c:f>
              <c:numCache/>
            </c:numRef>
          </c:cat>
          <c:val>
            <c:numRef>
              <c:f>Prealpi!$C$393:$Z$393</c:f>
              <c:numCache/>
            </c:numRef>
          </c:val>
          <c:smooth val="1"/>
        </c:ser>
        <c:axId val="33522887"/>
        <c:axId val="33270528"/>
      </c:lineChart>
      <c:catAx>
        <c:axId val="335228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0528"/>
        <c:crosses val="autoZero"/>
        <c:auto val="1"/>
        <c:lblOffset val="100"/>
        <c:tickLblSkip val="1"/>
        <c:noMultiLvlLbl val="0"/>
      </c:catAx>
      <c:valAx>
        <c:axId val="33270528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 dell'altezza media massima della neve al suolo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2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di anomalia standardizzato medio annuo sulle Prealpi (1450-1750 m slm) per l'altezza media annuale di neve al suolo rispetto alla media 1987-2009 (linea dello zero)  e media mobile su 5 anni (linea rossa). Si considera l'anno solare.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875"/>
          <c:w val="0.9312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Prealpi!$B$391</c:f>
              <c:strCache>
                <c:ptCount val="1"/>
                <c:pt idx="0">
                  <c:v>SAI Hsm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Prealpi!$C$389:$Z$389</c:f>
              <c:numCache/>
            </c:numRef>
          </c:cat>
          <c:val>
            <c:numRef>
              <c:f>Prealpi!$C$391:$Z$391</c:f>
              <c:numCache/>
            </c:numRef>
          </c:val>
        </c:ser>
        <c:axId val="30999297"/>
        <c:axId val="10558218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Prealpi!$C$389:$Z$389</c:f>
              <c:numCache/>
            </c:numRef>
          </c:cat>
          <c:val>
            <c:numRef>
              <c:f>Prealpi!$C$394:$Z$394</c:f>
              <c:numCache/>
            </c:numRef>
          </c:val>
          <c:smooth val="1"/>
        </c:ser>
        <c:axId val="30999297"/>
        <c:axId val="10558218"/>
      </c:lineChart>
      <c:catAx>
        <c:axId val="309992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58218"/>
        <c:crosses val="autoZero"/>
        <c:auto val="1"/>
        <c:lblOffset val="100"/>
        <c:tickLblSkip val="1"/>
        <c:noMultiLvlLbl val="0"/>
      </c:catAx>
      <c:valAx>
        <c:axId val="10558218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 dell'altezza media della neve al suolo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9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di anomalia standardizzato medio annuo sulle Prealpi (1450-1750 m slm) per il numero medio annuo di giorni con neve al suolo rispetto alla media 1987-2009 (linea dello zero) e media mobile su 5 anni (linea rossa). Si considera l'anno solare. 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87"/>
          <c:w val="0.931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Prealpi!$B$392</c:f>
              <c:strCache>
                <c:ptCount val="1"/>
                <c:pt idx="0">
                  <c:v>SAI ggnev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Prealpi!$C$389:$Z$389</c:f>
              <c:numCache/>
            </c:numRef>
          </c:cat>
          <c:val>
            <c:numRef>
              <c:f>Prealpi!$C$392:$Z$392</c:f>
              <c:numCache/>
            </c:numRef>
          </c:val>
        </c:ser>
        <c:axId val="27915099"/>
        <c:axId val="49909300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Prealpi!$C$389:$Z$389</c:f>
              <c:numCache/>
            </c:numRef>
          </c:cat>
          <c:val>
            <c:numRef>
              <c:f>Prealpi!$C$395:$Z$395</c:f>
              <c:numCache/>
            </c:numRef>
          </c:val>
          <c:smooth val="1"/>
        </c:ser>
        <c:axId val="27915099"/>
        <c:axId val="49909300"/>
      </c:lineChart>
      <c:catAx>
        <c:axId val="279150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09300"/>
        <c:crosses val="autoZero"/>
        <c:auto val="1"/>
        <c:lblOffset val="100"/>
        <c:tickLblSkip val="1"/>
        <c:noMultiLvlLbl val="0"/>
      </c:catAx>
      <c:valAx>
        <c:axId val="49909300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 del numero medio di giorni con neve al suolo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5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di anomalia standardizzato medio annuo su Dolomiti Sud (1750-2250 m slm) per l'altezza massima media annua di neve al suolo rispetto alla media 1985-2009 (linea dello zero) e media mobile su 5 anni (linea rossa). Si considera l'anno solare.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875"/>
          <c:w val="0.9312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'Dolomiti Sud'!$B$390</c:f>
              <c:strCache>
                <c:ptCount val="1"/>
                <c:pt idx="0">
                  <c:v>SAI Hx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'Dolomiti Sud'!$C$389:$AB$389</c:f>
              <c:numCache/>
            </c:numRef>
          </c:cat>
          <c:val>
            <c:numRef>
              <c:f>'Dolomiti Sud'!$C$390:$AB$390</c:f>
              <c:numCache/>
            </c:numRef>
          </c:val>
        </c:ser>
        <c:axId val="46530517"/>
        <c:axId val="16121470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'Dolomiti Sud'!$C$389:$AB$389</c:f>
              <c:numCache/>
            </c:numRef>
          </c:cat>
          <c:val>
            <c:numRef>
              <c:f>'Dolomiti Sud'!$C$393:$AB$393</c:f>
              <c:numCache/>
            </c:numRef>
          </c:val>
          <c:smooth val="1"/>
        </c:ser>
        <c:axId val="46530517"/>
        <c:axId val="16121470"/>
      </c:lineChart>
      <c:catAx>
        <c:axId val="465305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21470"/>
        <c:crosses val="autoZero"/>
        <c:auto val="1"/>
        <c:lblOffset val="100"/>
        <c:tickLblSkip val="1"/>
        <c:noMultiLvlLbl val="0"/>
      </c:catAx>
      <c:valAx>
        <c:axId val="16121470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 dell'altezza media massima della neve al suolo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30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di anomalia standardizzato medio annuo su Dolomiti Sud (1450-1750 m slm) per l'altezza media annuale di neve al suolo rispetto alla media 1985-2009 (linea dello zero)  e media mobile su 5 anni (linea rossa). Si considera l'anno solare.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87"/>
          <c:w val="0.931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'Dolomiti Sud'!$B$391</c:f>
              <c:strCache>
                <c:ptCount val="1"/>
                <c:pt idx="0">
                  <c:v>SAI Hsm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'Dolomiti Sud'!$C$389:$AB$389</c:f>
              <c:numCache/>
            </c:numRef>
          </c:cat>
          <c:val>
            <c:numRef>
              <c:f>'Dolomiti Sud'!$C$391:$AB$391</c:f>
              <c:numCache/>
            </c:numRef>
          </c:val>
        </c:ser>
        <c:axId val="10875503"/>
        <c:axId val="30770664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'Dolomiti Sud'!$C$389:$AB$389</c:f>
              <c:numCache/>
            </c:numRef>
          </c:cat>
          <c:val>
            <c:numRef>
              <c:f>'Dolomiti Sud'!$C$394:$AB$394</c:f>
              <c:numCache/>
            </c:numRef>
          </c:val>
          <c:smooth val="1"/>
        </c:ser>
        <c:axId val="10875503"/>
        <c:axId val="30770664"/>
      </c:lineChart>
      <c:catAx>
        <c:axId val="108755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70664"/>
        <c:crosses val="autoZero"/>
        <c:auto val="1"/>
        <c:lblOffset val="100"/>
        <c:tickLblSkip val="1"/>
        <c:noMultiLvlLbl val="0"/>
      </c:catAx>
      <c:valAx>
        <c:axId val="30770664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 dell'altezza media della neve al suolo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75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di anomalia standardizzato medio annuo su Dolomiti Sud (1750-2250 m slm) per il numero medio annuo di giorni con neve al suolo rispetto alla media 1985-2009 (linea dello zero) e media mobile su 5 anni (linea rossa). Si considera l'anno solare. 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865"/>
          <c:w val="0.93125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'Dolomiti Sud'!$B$392</c:f>
              <c:strCache>
                <c:ptCount val="1"/>
                <c:pt idx="0">
                  <c:v>SAI ggnev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'Dolomiti Sud'!$C$389:$AB$389</c:f>
              <c:numCache/>
            </c:numRef>
          </c:cat>
          <c:val>
            <c:numRef>
              <c:f>'Dolomiti Sud'!$C$392:$AB$392</c:f>
              <c:numCache/>
            </c:numRef>
          </c:val>
        </c:ser>
        <c:axId val="8500521"/>
        <c:axId val="9395826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'Dolomiti Sud'!$C$389:$AB$389</c:f>
              <c:numCache/>
            </c:numRef>
          </c:cat>
          <c:val>
            <c:numRef>
              <c:f>'Dolomiti Sud'!$C$395:$AB$395</c:f>
              <c:numCache/>
            </c:numRef>
          </c:val>
          <c:smooth val="1"/>
        </c:ser>
        <c:axId val="8500521"/>
        <c:axId val="9395826"/>
      </c:lineChart>
      <c:catAx>
        <c:axId val="85005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5826"/>
        <c:crosses val="autoZero"/>
        <c:auto val="1"/>
        <c:lblOffset val="100"/>
        <c:tickLblSkip val="1"/>
        <c:noMultiLvlLbl val="0"/>
      </c:catAx>
      <c:valAx>
        <c:axId val="9395826"/>
        <c:scaling>
          <c:orientation val="minMax"/>
          <c:max val="3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 del numero medio di giorni con neve al suolo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00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di anomalia standardizzato medio annuo su Dolomiti Nord (1900-2600 m slm) per l'altezza massima media annua di neve al suolo rispetto alla media 1986-2009 (linea dello zero) e media mobile su 5 anni (linea rossa). Si considera l'anno solare.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87"/>
          <c:w val="0.931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'Dolomiti Sud'!$B$390</c:f>
              <c:strCache>
                <c:ptCount val="1"/>
                <c:pt idx="0">
                  <c:v>SAI Hx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'Dolomiti Nord'!$C$1:$AA$1</c:f>
              <c:numCache/>
            </c:numRef>
          </c:cat>
          <c:val>
            <c:numRef>
              <c:f>'Dolomiti Nord'!$C$390:$AA$390</c:f>
              <c:numCache/>
            </c:numRef>
          </c:val>
        </c:ser>
        <c:axId val="17453571"/>
        <c:axId val="22864412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'Dolomiti Nord'!$C$1:$AA$1</c:f>
              <c:numCache/>
            </c:numRef>
          </c:cat>
          <c:val>
            <c:numRef>
              <c:f>'Dolomiti Nord'!$C$393:$AA$393</c:f>
              <c:numCache/>
            </c:numRef>
          </c:val>
          <c:smooth val="1"/>
        </c:ser>
        <c:axId val="17453571"/>
        <c:axId val="22864412"/>
      </c:lineChart>
      <c:catAx>
        <c:axId val="174535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4412"/>
        <c:crosses val="autoZero"/>
        <c:auto val="1"/>
        <c:lblOffset val="100"/>
        <c:tickLblSkip val="1"/>
        <c:noMultiLvlLbl val="0"/>
      </c:catAx>
      <c:valAx>
        <c:axId val="2286441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 dell'altezza media massima della neve al suolo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3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di anomalia standardizzato medio annuo su Dolomiti Nord (1900-2600 m slm) per l'altezza media annuale di neve al suolo rispetto alla media 1986-2009 (linea dello zero)  e media mobile su 5 anni (linea rossa). Si considera l'anno solare.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865"/>
          <c:w val="0.93125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'Dolomiti Sud'!$B$391</c:f>
              <c:strCache>
                <c:ptCount val="1"/>
                <c:pt idx="0">
                  <c:v>SAI Hsm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'Dolomiti Nord'!$C$1:$AA$1</c:f>
              <c:numCache/>
            </c:numRef>
          </c:cat>
          <c:val>
            <c:numRef>
              <c:f>'Dolomiti Nord'!$C$391:$AA$391</c:f>
              <c:numCache/>
            </c:numRef>
          </c:val>
        </c:ser>
        <c:axId val="4453117"/>
        <c:axId val="40078054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'Dolomiti Nord'!$C$1:$AA$1</c:f>
              <c:numCache/>
            </c:numRef>
          </c:cat>
          <c:val>
            <c:numRef>
              <c:f>'Dolomiti Nord'!$C$394:$AA$394</c:f>
              <c:numCache/>
            </c:numRef>
          </c:val>
          <c:smooth val="1"/>
        </c:ser>
        <c:axId val="4453117"/>
        <c:axId val="40078054"/>
      </c:lineChart>
      <c:catAx>
        <c:axId val="44531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8054"/>
        <c:crosses val="autoZero"/>
        <c:auto val="1"/>
        <c:lblOffset val="100"/>
        <c:tickLblSkip val="1"/>
        <c:noMultiLvlLbl val="0"/>
      </c:catAx>
      <c:valAx>
        <c:axId val="40078054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 dell'altezza media della neve al suolo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31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di anomalia standardizzato medio annuo su Dolomiti Nord (1900-2600 m slm) per il numero medio annuo di giorni con neve al suolo rispetto alla media 1986-2009 (linea dello zero) e media mobile su 5 anni (linea rossa). Si considera l'anno solare. 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8625"/>
          <c:w val="0.9312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'Dolomiti Sud'!$B$392</c:f>
              <c:strCache>
                <c:ptCount val="1"/>
                <c:pt idx="0">
                  <c:v>SAI ggnev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'Dolomiti Nord'!$C$1:$AA$1</c:f>
              <c:numCache/>
            </c:numRef>
          </c:cat>
          <c:val>
            <c:numRef>
              <c:f>'Dolomiti Nord'!$C$392:$AA$392</c:f>
              <c:numCache/>
            </c:numRef>
          </c:val>
        </c:ser>
        <c:axId val="25158167"/>
        <c:axId val="25096912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'Dolomiti Nord'!$C$1:$AA$1</c:f>
              <c:numCache/>
            </c:numRef>
          </c:cat>
          <c:val>
            <c:numRef>
              <c:f>'Dolomiti Nord'!$C$395:$AA$395</c:f>
              <c:numCache/>
            </c:numRef>
          </c:val>
          <c:smooth val="1"/>
        </c:ser>
        <c:axId val="25158167"/>
        <c:axId val="25096912"/>
      </c:lineChart>
      <c:catAx>
        <c:axId val="251581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6912"/>
        <c:crosses val="autoZero"/>
        <c:auto val="1"/>
        <c:lblOffset val="100"/>
        <c:tickLblSkip val="1"/>
        <c:noMultiLvlLbl val="0"/>
      </c:catAx>
      <c:valAx>
        <c:axId val="25096912"/>
        <c:scaling>
          <c:orientation val="minMax"/>
          <c:max val="3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 del numero medio di giorni con neve al suolo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581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1</xdr:row>
      <xdr:rowOff>0</xdr:rowOff>
    </xdr:from>
    <xdr:to>
      <xdr:col>44</xdr:col>
      <xdr:colOff>400050</xdr:colOff>
      <xdr:row>25</xdr:row>
      <xdr:rowOff>152400</xdr:rowOff>
    </xdr:to>
    <xdr:graphicFrame>
      <xdr:nvGraphicFramePr>
        <xdr:cNvPr id="1" name="Chart 1027"/>
        <xdr:cNvGraphicFramePr/>
      </xdr:nvGraphicFramePr>
      <xdr:xfrm>
        <a:off x="11268075" y="161925"/>
        <a:ext cx="5886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0</xdr:colOff>
      <xdr:row>27</xdr:row>
      <xdr:rowOff>0</xdr:rowOff>
    </xdr:from>
    <xdr:to>
      <xdr:col>44</xdr:col>
      <xdr:colOff>409575</xdr:colOff>
      <xdr:row>52</xdr:row>
      <xdr:rowOff>0</xdr:rowOff>
    </xdr:to>
    <xdr:graphicFrame>
      <xdr:nvGraphicFramePr>
        <xdr:cNvPr id="2" name="Chart 1028"/>
        <xdr:cNvGraphicFramePr/>
      </xdr:nvGraphicFramePr>
      <xdr:xfrm>
        <a:off x="11268075" y="4371975"/>
        <a:ext cx="58959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0</xdr:colOff>
      <xdr:row>53</xdr:row>
      <xdr:rowOff>0</xdr:rowOff>
    </xdr:from>
    <xdr:to>
      <xdr:col>44</xdr:col>
      <xdr:colOff>419100</xdr:colOff>
      <xdr:row>78</xdr:row>
      <xdr:rowOff>9525</xdr:rowOff>
    </xdr:to>
    <xdr:graphicFrame>
      <xdr:nvGraphicFramePr>
        <xdr:cNvPr id="3" name="Chart 1029"/>
        <xdr:cNvGraphicFramePr/>
      </xdr:nvGraphicFramePr>
      <xdr:xfrm>
        <a:off x="11268075" y="8582025"/>
        <a:ext cx="590550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1</xdr:row>
      <xdr:rowOff>0</xdr:rowOff>
    </xdr:from>
    <xdr:to>
      <xdr:col>46</xdr:col>
      <xdr:colOff>409575</xdr:colOff>
      <xdr:row>26</xdr:row>
      <xdr:rowOff>0</xdr:rowOff>
    </xdr:to>
    <xdr:graphicFrame>
      <xdr:nvGraphicFramePr>
        <xdr:cNvPr id="1" name="Chart 7"/>
        <xdr:cNvGraphicFramePr/>
      </xdr:nvGraphicFramePr>
      <xdr:xfrm>
        <a:off x="11077575" y="161925"/>
        <a:ext cx="5895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0</xdr:colOff>
      <xdr:row>27</xdr:row>
      <xdr:rowOff>0</xdr:rowOff>
    </xdr:from>
    <xdr:to>
      <xdr:col>46</xdr:col>
      <xdr:colOff>419100</xdr:colOff>
      <xdr:row>52</xdr:row>
      <xdr:rowOff>9525</xdr:rowOff>
    </xdr:to>
    <xdr:graphicFrame>
      <xdr:nvGraphicFramePr>
        <xdr:cNvPr id="2" name="Chart 8"/>
        <xdr:cNvGraphicFramePr/>
      </xdr:nvGraphicFramePr>
      <xdr:xfrm>
        <a:off x="11077575" y="4371975"/>
        <a:ext cx="59055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37</xdr:col>
      <xdr:colOff>0</xdr:colOff>
      <xdr:row>53</xdr:row>
      <xdr:rowOff>0</xdr:rowOff>
    </xdr:from>
    <xdr:to>
      <xdr:col>46</xdr:col>
      <xdr:colOff>419100</xdr:colOff>
      <xdr:row>78</xdr:row>
      <xdr:rowOff>19050</xdr:rowOff>
    </xdr:to>
    <xdr:graphicFrame>
      <xdr:nvGraphicFramePr>
        <xdr:cNvPr id="3" name="Chart 9"/>
        <xdr:cNvGraphicFramePr/>
      </xdr:nvGraphicFramePr>
      <xdr:xfrm>
        <a:off x="11077575" y="8582025"/>
        <a:ext cx="590550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</xdr:row>
      <xdr:rowOff>0</xdr:rowOff>
    </xdr:from>
    <xdr:to>
      <xdr:col>45</xdr:col>
      <xdr:colOff>419100</xdr:colOff>
      <xdr:row>26</xdr:row>
      <xdr:rowOff>9525</xdr:rowOff>
    </xdr:to>
    <xdr:graphicFrame>
      <xdr:nvGraphicFramePr>
        <xdr:cNvPr id="1" name="Chart 7"/>
        <xdr:cNvGraphicFramePr/>
      </xdr:nvGraphicFramePr>
      <xdr:xfrm>
        <a:off x="10810875" y="161925"/>
        <a:ext cx="59055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0</xdr:colOff>
      <xdr:row>27</xdr:row>
      <xdr:rowOff>0</xdr:rowOff>
    </xdr:from>
    <xdr:to>
      <xdr:col>45</xdr:col>
      <xdr:colOff>419100</xdr:colOff>
      <xdr:row>52</xdr:row>
      <xdr:rowOff>19050</xdr:rowOff>
    </xdr:to>
    <xdr:graphicFrame>
      <xdr:nvGraphicFramePr>
        <xdr:cNvPr id="2" name="Chart 8"/>
        <xdr:cNvGraphicFramePr/>
      </xdr:nvGraphicFramePr>
      <xdr:xfrm>
        <a:off x="10810875" y="4371975"/>
        <a:ext cx="59055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0</xdr:colOff>
      <xdr:row>53</xdr:row>
      <xdr:rowOff>0</xdr:rowOff>
    </xdr:from>
    <xdr:to>
      <xdr:col>45</xdr:col>
      <xdr:colOff>428625</xdr:colOff>
      <xdr:row>78</xdr:row>
      <xdr:rowOff>28575</xdr:rowOff>
    </xdr:to>
    <xdr:graphicFrame>
      <xdr:nvGraphicFramePr>
        <xdr:cNvPr id="3" name="Chart 9"/>
        <xdr:cNvGraphicFramePr/>
      </xdr:nvGraphicFramePr>
      <xdr:xfrm>
        <a:off x="10810875" y="8582025"/>
        <a:ext cx="591502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5"/>
  <sheetViews>
    <sheetView tabSelected="1" zoomScalePageLayoutView="0" workbookViewId="0" topLeftCell="A1">
      <pane xSplit="1" topLeftCell="AI1" activePane="topRight" state="frozen"/>
      <selection pane="topLeft" activeCell="A1" sqref="A1"/>
      <selection pane="topRight" activeCell="AV41" sqref="AV41"/>
    </sheetView>
  </sheetViews>
  <sheetFormatPr defaultColWidth="9.140625" defaultRowHeight="12.75"/>
  <cols>
    <col min="1" max="1" width="6.421875" style="1" customWidth="1"/>
    <col min="2" max="2" width="11.00390625" style="14" customWidth="1"/>
    <col min="3" max="26" width="4.421875" style="3" customWidth="1"/>
    <col min="27" max="27" width="0.42578125" style="8" customWidth="1"/>
    <col min="28" max="28" width="11.7109375" style="3" customWidth="1"/>
    <col min="29" max="34" width="4.00390625" style="3" customWidth="1"/>
  </cols>
  <sheetData>
    <row r="1" spans="2:34" ht="12.75">
      <c r="B1" s="11" t="s">
        <v>2</v>
      </c>
      <c r="C1" s="4">
        <v>1987</v>
      </c>
      <c r="D1" s="1">
        <v>1988</v>
      </c>
      <c r="E1" s="1">
        <v>1989</v>
      </c>
      <c r="F1" s="1">
        <v>1990</v>
      </c>
      <c r="G1" s="1">
        <v>1991</v>
      </c>
      <c r="H1" s="1">
        <v>1992</v>
      </c>
      <c r="I1" s="1">
        <v>1993</v>
      </c>
      <c r="J1" s="1">
        <v>1994</v>
      </c>
      <c r="K1" s="1">
        <v>1995</v>
      </c>
      <c r="L1" s="1">
        <v>1996</v>
      </c>
      <c r="M1" s="1">
        <v>1997</v>
      </c>
      <c r="N1" s="1">
        <v>1998</v>
      </c>
      <c r="O1" s="1">
        <v>1999</v>
      </c>
      <c r="P1" s="1">
        <v>2000</v>
      </c>
      <c r="Q1" s="1">
        <v>2001</v>
      </c>
      <c r="R1" s="1">
        <v>2002</v>
      </c>
      <c r="S1" s="1">
        <v>2003</v>
      </c>
      <c r="T1" s="1">
        <v>2004</v>
      </c>
      <c r="U1" s="1">
        <v>2005</v>
      </c>
      <c r="V1" s="1">
        <v>2006</v>
      </c>
      <c r="W1" s="1">
        <v>2007</v>
      </c>
      <c r="X1" s="1">
        <v>2008</v>
      </c>
      <c r="Y1" s="4">
        <v>2009</v>
      </c>
      <c r="Z1" s="1">
        <v>2010</v>
      </c>
      <c r="AB1" s="12" t="s">
        <v>7</v>
      </c>
      <c r="AC1" s="5" t="s">
        <v>4</v>
      </c>
      <c r="AD1" s="11" t="s">
        <v>3</v>
      </c>
      <c r="AE1" s="13" t="s">
        <v>5</v>
      </c>
      <c r="AF1" s="11" t="s">
        <v>0</v>
      </c>
      <c r="AG1" s="11" t="s">
        <v>1</v>
      </c>
      <c r="AH1" s="11" t="s">
        <v>6</v>
      </c>
    </row>
    <row r="2" spans="1:34" ht="12.75">
      <c r="A2" s="2">
        <v>39814</v>
      </c>
      <c r="C2" s="9"/>
      <c r="D2" s="10">
        <v>8.666666666666666</v>
      </c>
      <c r="E2" s="10">
        <v>1</v>
      </c>
      <c r="F2" s="10">
        <v>0</v>
      </c>
      <c r="G2" s="10">
        <v>57.4</v>
      </c>
      <c r="H2" s="10">
        <v>17</v>
      </c>
      <c r="I2" s="10">
        <v>47</v>
      </c>
      <c r="J2" s="10">
        <v>34</v>
      </c>
      <c r="K2" s="10">
        <v>22.142857142857142</v>
      </c>
      <c r="L2" s="10">
        <v>52.42857142857143</v>
      </c>
      <c r="M2" s="10">
        <v>60.857142857142854</v>
      </c>
      <c r="N2" s="10">
        <v>44.714285714285715</v>
      </c>
      <c r="O2" s="10">
        <v>15.333333333333334</v>
      </c>
      <c r="P2" s="10">
        <v>37.142857142857146</v>
      </c>
      <c r="Q2" s="10">
        <v>31.166666666666668</v>
      </c>
      <c r="R2" s="10">
        <v>11.857142857142858</v>
      </c>
      <c r="S2" s="10">
        <v>13</v>
      </c>
      <c r="T2" s="10">
        <v>98.85714285714286</v>
      </c>
      <c r="U2" s="10">
        <v>78.42857142857143</v>
      </c>
      <c r="V2" s="10">
        <v>76.28571428571429</v>
      </c>
      <c r="W2" s="10">
        <v>13.571428571428571</v>
      </c>
      <c r="X2" s="10">
        <v>0.7142857142857143</v>
      </c>
      <c r="Y2" s="10">
        <v>148.42857142857142</v>
      </c>
      <c r="Z2" s="10">
        <v>17.142857142857142</v>
      </c>
      <c r="AB2" s="10">
        <f aca="true" t="shared" si="0" ref="AB2:AB65">AVERAGE(C2:X2)</f>
        <v>34.36031746031746</v>
      </c>
      <c r="AC2" s="6">
        <f aca="true" t="shared" si="1" ref="AC2:AC65">COUNTIF(B2:X2,"&gt;0")</f>
        <v>20</v>
      </c>
      <c r="AD2" s="7">
        <f aca="true" t="shared" si="2" ref="AD2:AD65">AC2/COUNTA(D1:X1)</f>
        <v>0.9523809523809523</v>
      </c>
      <c r="AE2" s="6">
        <f>COUNTIF(Y2,"&gt;0")</f>
        <v>1</v>
      </c>
      <c r="AF2" s="10">
        <f aca="true" t="shared" si="3" ref="AF2:AF65">PERCENTILE(B2:X2,0.25)</f>
        <v>13</v>
      </c>
      <c r="AG2" s="10">
        <f aca="true" t="shared" si="4" ref="AG2:AG65">PERCENTILE(B2:X2,0.75)</f>
        <v>52.42857142857143</v>
      </c>
      <c r="AH2" s="10">
        <f aca="true" t="shared" si="5" ref="AH2:AH65">PERCENTILE(B2:X2,0.975)</f>
        <v>88.64285714285714</v>
      </c>
    </row>
    <row r="3" spans="1:34" ht="12.75">
      <c r="A3" s="2">
        <v>39815</v>
      </c>
      <c r="C3" s="9"/>
      <c r="D3" s="10">
        <v>8.333333333333334</v>
      </c>
      <c r="E3" s="10">
        <v>1</v>
      </c>
      <c r="F3" s="10">
        <v>0</v>
      </c>
      <c r="G3" s="10">
        <v>56.6</v>
      </c>
      <c r="H3" s="10">
        <v>16.833333333333332</v>
      </c>
      <c r="I3" s="10">
        <v>47</v>
      </c>
      <c r="J3" s="10">
        <v>30.571428571428573</v>
      </c>
      <c r="K3" s="10">
        <v>21.714285714285715</v>
      </c>
      <c r="L3" s="10">
        <v>51.857142857142854</v>
      </c>
      <c r="M3" s="10">
        <v>60.57142857142857</v>
      </c>
      <c r="N3" s="10">
        <v>47</v>
      </c>
      <c r="O3" s="10">
        <v>16.5</v>
      </c>
      <c r="P3" s="10">
        <v>36.57142857142857</v>
      </c>
      <c r="Q3" s="10">
        <v>35.166666666666664</v>
      </c>
      <c r="R3" s="10">
        <v>11.428571428571429</v>
      </c>
      <c r="S3" s="10">
        <v>13.142857142857142</v>
      </c>
      <c r="T3" s="10">
        <v>96</v>
      </c>
      <c r="U3" s="10">
        <v>76.85714285714286</v>
      </c>
      <c r="V3" s="10">
        <v>82.57142857142857</v>
      </c>
      <c r="W3" s="10">
        <v>10.714285714285714</v>
      </c>
      <c r="X3" s="10">
        <v>1.2857142857142858</v>
      </c>
      <c r="Y3" s="10">
        <v>147.42857142857142</v>
      </c>
      <c r="Z3" s="10">
        <v>23.714285714285715</v>
      </c>
      <c r="AB3" s="10">
        <f t="shared" si="0"/>
        <v>34.36757369614513</v>
      </c>
      <c r="AC3" s="6">
        <f t="shared" si="1"/>
        <v>20</v>
      </c>
      <c r="AD3" s="7">
        <f t="shared" si="2"/>
        <v>0.9523809523809523</v>
      </c>
      <c r="AE3" s="6">
        <f aca="true" t="shared" si="6" ref="AE3:AE66">COUNTIF(Y3,"&gt;0")</f>
        <v>1</v>
      </c>
      <c r="AF3" s="10">
        <f t="shared" si="3"/>
        <v>11.428571428571429</v>
      </c>
      <c r="AG3" s="10">
        <f t="shared" si="4"/>
        <v>51.857142857142854</v>
      </c>
      <c r="AH3" s="10">
        <f t="shared" si="5"/>
        <v>89.28571428571428</v>
      </c>
    </row>
    <row r="4" spans="1:34" ht="12.75">
      <c r="A4" s="2">
        <v>39816</v>
      </c>
      <c r="C4" s="9"/>
      <c r="D4" s="10">
        <v>8.333333333333334</v>
      </c>
      <c r="E4" s="10">
        <v>0.75</v>
      </c>
      <c r="F4" s="10">
        <v>0</v>
      </c>
      <c r="G4" s="10">
        <v>55.8</v>
      </c>
      <c r="H4" s="10">
        <v>15.833333333333334</v>
      </c>
      <c r="I4" s="10">
        <v>40.666666666666664</v>
      </c>
      <c r="J4" s="10">
        <v>30</v>
      </c>
      <c r="K4" s="10">
        <v>21.571428571428573</v>
      </c>
      <c r="L4" s="10">
        <v>51.714285714285715</v>
      </c>
      <c r="M4" s="10">
        <v>70.71428571428571</v>
      </c>
      <c r="N4" s="10">
        <v>55.142857142857146</v>
      </c>
      <c r="O4" s="10">
        <v>18.333333333333332</v>
      </c>
      <c r="P4" s="10">
        <v>35.57142857142857</v>
      </c>
      <c r="Q4" s="10">
        <v>46.333333333333336</v>
      </c>
      <c r="R4" s="10">
        <v>11.142857142857142</v>
      </c>
      <c r="S4" s="10">
        <v>10.714285714285714</v>
      </c>
      <c r="T4" s="10">
        <v>92.85714285714286</v>
      </c>
      <c r="U4" s="10">
        <v>74.14285714285714</v>
      </c>
      <c r="V4" s="10">
        <v>80.14285714285714</v>
      </c>
      <c r="W4" s="10">
        <v>10.142857142857142</v>
      </c>
      <c r="X4" s="10">
        <v>6.142857142857143</v>
      </c>
      <c r="Y4" s="10">
        <v>145.85714285714286</v>
      </c>
      <c r="Z4" s="10">
        <v>24.714285714285715</v>
      </c>
      <c r="AB4" s="10">
        <f t="shared" si="0"/>
        <v>35.04999999999999</v>
      </c>
      <c r="AC4" s="6">
        <f t="shared" si="1"/>
        <v>20</v>
      </c>
      <c r="AD4" s="7">
        <f t="shared" si="2"/>
        <v>0.9523809523809523</v>
      </c>
      <c r="AE4" s="6">
        <f t="shared" si="6"/>
        <v>1</v>
      </c>
      <c r="AF4" s="10">
        <f t="shared" si="3"/>
        <v>10.714285714285714</v>
      </c>
      <c r="AG4" s="10">
        <f t="shared" si="4"/>
        <v>55.142857142857146</v>
      </c>
      <c r="AH4" s="10">
        <f t="shared" si="5"/>
        <v>86.5</v>
      </c>
    </row>
    <row r="5" spans="1:34" ht="12.75">
      <c r="A5" s="2">
        <v>39817</v>
      </c>
      <c r="C5" s="9"/>
      <c r="D5" s="10">
        <v>8.666666666666666</v>
      </c>
      <c r="E5" s="10">
        <v>1</v>
      </c>
      <c r="F5" s="10">
        <v>0</v>
      </c>
      <c r="G5" s="10">
        <v>55.8</v>
      </c>
      <c r="H5" s="10">
        <v>15.833333333333334</v>
      </c>
      <c r="I5" s="10">
        <v>47.166666666666664</v>
      </c>
      <c r="J5" s="10">
        <v>31.714285714285715</v>
      </c>
      <c r="K5" s="10">
        <v>21.428571428571427</v>
      </c>
      <c r="L5" s="10">
        <v>50.57142857142857</v>
      </c>
      <c r="M5" s="10">
        <v>72.42857142857143</v>
      </c>
      <c r="N5" s="10">
        <v>53.142857142857146</v>
      </c>
      <c r="O5" s="10">
        <v>17.333333333333332</v>
      </c>
      <c r="P5" s="10">
        <v>35.42857142857143</v>
      </c>
      <c r="Q5" s="10">
        <v>41</v>
      </c>
      <c r="R5" s="10">
        <v>11.285714285714286</v>
      </c>
      <c r="S5" s="10">
        <v>11</v>
      </c>
      <c r="T5" s="10">
        <v>89.85714285714286</v>
      </c>
      <c r="U5" s="10">
        <v>73.57142857142857</v>
      </c>
      <c r="V5" s="10">
        <v>77.42857142857143</v>
      </c>
      <c r="W5" s="10">
        <v>10.428571428571429</v>
      </c>
      <c r="X5" s="10">
        <v>18.285714285714285</v>
      </c>
      <c r="Y5" s="10">
        <v>144.42857142857142</v>
      </c>
      <c r="Z5" s="10">
        <v>24.714285714285715</v>
      </c>
      <c r="AB5" s="10">
        <f t="shared" si="0"/>
        <v>35.398639455782316</v>
      </c>
      <c r="AC5" s="6">
        <f t="shared" si="1"/>
        <v>20</v>
      </c>
      <c r="AD5" s="7">
        <f t="shared" si="2"/>
        <v>0.9523809523809523</v>
      </c>
      <c r="AE5" s="6">
        <f t="shared" si="6"/>
        <v>1</v>
      </c>
      <c r="AF5" s="10">
        <f t="shared" si="3"/>
        <v>11.285714285714286</v>
      </c>
      <c r="AG5" s="10">
        <f t="shared" si="4"/>
        <v>53.142857142857146</v>
      </c>
      <c r="AH5" s="10">
        <f t="shared" si="5"/>
        <v>83.64285714285714</v>
      </c>
    </row>
    <row r="6" spans="1:34" ht="12.75">
      <c r="A6" s="2">
        <v>39818</v>
      </c>
      <c r="C6" s="9"/>
      <c r="D6" s="10">
        <v>8.666666666666666</v>
      </c>
      <c r="E6" s="10">
        <v>1</v>
      </c>
      <c r="F6" s="10">
        <v>0</v>
      </c>
      <c r="G6" s="10">
        <v>58.2</v>
      </c>
      <c r="H6" s="10">
        <v>15.833333333333334</v>
      </c>
      <c r="I6" s="10">
        <v>46.666666666666664</v>
      </c>
      <c r="J6" s="10">
        <v>33.142857142857146</v>
      </c>
      <c r="K6" s="10">
        <v>21.142857142857142</v>
      </c>
      <c r="L6" s="10">
        <v>50.142857142857146</v>
      </c>
      <c r="M6" s="10">
        <v>71.85714285714286</v>
      </c>
      <c r="N6" s="10">
        <v>52.714285714285715</v>
      </c>
      <c r="O6" s="10">
        <v>16.5</v>
      </c>
      <c r="P6" s="10">
        <v>35.57142857142857</v>
      </c>
      <c r="Q6" s="10">
        <v>44.666666666666664</v>
      </c>
      <c r="R6" s="10">
        <v>10.857142857142858</v>
      </c>
      <c r="S6" s="10">
        <v>26.285714285714285</v>
      </c>
      <c r="T6" s="10">
        <v>88.28571428571429</v>
      </c>
      <c r="U6" s="10">
        <v>71.28571428571429</v>
      </c>
      <c r="V6" s="10">
        <v>77</v>
      </c>
      <c r="W6" s="10">
        <v>10.428571428571429</v>
      </c>
      <c r="X6" s="10">
        <v>24.428571428571427</v>
      </c>
      <c r="Y6" s="10">
        <v>144</v>
      </c>
      <c r="Z6" s="10">
        <v>24.571428571428573</v>
      </c>
      <c r="AB6" s="10">
        <f t="shared" si="0"/>
        <v>36.413151927437646</v>
      </c>
      <c r="AC6" s="6">
        <f t="shared" si="1"/>
        <v>20</v>
      </c>
      <c r="AD6" s="7">
        <f t="shared" si="2"/>
        <v>0.9523809523809523</v>
      </c>
      <c r="AE6" s="6">
        <f t="shared" si="6"/>
        <v>1</v>
      </c>
      <c r="AF6" s="10">
        <f t="shared" si="3"/>
        <v>15.833333333333334</v>
      </c>
      <c r="AG6" s="10">
        <f t="shared" si="4"/>
        <v>52.714285714285715</v>
      </c>
      <c r="AH6" s="10">
        <f t="shared" si="5"/>
        <v>82.64285714285714</v>
      </c>
    </row>
    <row r="7" spans="1:34" ht="12.75">
      <c r="A7" s="2">
        <v>39819</v>
      </c>
      <c r="C7" s="9"/>
      <c r="D7" s="10">
        <v>8</v>
      </c>
      <c r="E7" s="10">
        <v>0.75</v>
      </c>
      <c r="F7" s="10">
        <v>0</v>
      </c>
      <c r="G7" s="10">
        <v>57.4</v>
      </c>
      <c r="H7" s="10">
        <v>16</v>
      </c>
      <c r="I7" s="10">
        <v>46.666666666666664</v>
      </c>
      <c r="J7" s="10">
        <v>46.857142857142854</v>
      </c>
      <c r="K7" s="10">
        <v>21.285714285714285</v>
      </c>
      <c r="L7" s="10">
        <v>59.57142857142857</v>
      </c>
      <c r="M7" s="10">
        <v>72</v>
      </c>
      <c r="N7" s="10">
        <v>51</v>
      </c>
      <c r="O7" s="10">
        <v>15.166666666666666</v>
      </c>
      <c r="P7" s="10">
        <v>35.142857142857146</v>
      </c>
      <c r="Q7" s="10">
        <v>36.5</v>
      </c>
      <c r="R7" s="10">
        <v>10.857142857142858</v>
      </c>
      <c r="S7" s="10">
        <v>32.714285714285715</v>
      </c>
      <c r="T7" s="10">
        <v>86.57142857142857</v>
      </c>
      <c r="U7" s="10">
        <v>71.71428571428571</v>
      </c>
      <c r="V7" s="10">
        <v>75.57142857142857</v>
      </c>
      <c r="W7" s="10">
        <v>10.428571428571429</v>
      </c>
      <c r="X7" s="10">
        <v>31.714285714285715</v>
      </c>
      <c r="Y7" s="10">
        <v>145.71428571428572</v>
      </c>
      <c r="Z7" s="10">
        <v>27.285714285714285</v>
      </c>
      <c r="AB7" s="10">
        <f t="shared" si="0"/>
        <v>37.42437641723355</v>
      </c>
      <c r="AC7" s="6">
        <f t="shared" si="1"/>
        <v>20</v>
      </c>
      <c r="AD7" s="7">
        <f t="shared" si="2"/>
        <v>0.9523809523809523</v>
      </c>
      <c r="AE7" s="6">
        <f t="shared" si="6"/>
        <v>1</v>
      </c>
      <c r="AF7" s="10">
        <f t="shared" si="3"/>
        <v>15.166666666666666</v>
      </c>
      <c r="AG7" s="10">
        <f t="shared" si="4"/>
        <v>57.4</v>
      </c>
      <c r="AH7" s="10">
        <f t="shared" si="5"/>
        <v>81.07142857142857</v>
      </c>
    </row>
    <row r="8" spans="1:34" ht="12.75">
      <c r="A8" s="2">
        <v>39820</v>
      </c>
      <c r="C8" s="9"/>
      <c r="D8" s="10">
        <v>6.666666666666667</v>
      </c>
      <c r="E8" s="10">
        <v>0.5</v>
      </c>
      <c r="F8" s="10">
        <v>0</v>
      </c>
      <c r="G8" s="10">
        <v>57.2</v>
      </c>
      <c r="H8" s="10">
        <v>16</v>
      </c>
      <c r="I8" s="10">
        <v>46.166666666666664</v>
      </c>
      <c r="J8" s="10">
        <v>52.285714285714285</v>
      </c>
      <c r="K8" s="10">
        <v>21.285714285714285</v>
      </c>
      <c r="L8" s="10">
        <v>81.42857142857143</v>
      </c>
      <c r="M8" s="10">
        <v>75.42857142857143</v>
      </c>
      <c r="N8" s="10">
        <v>50</v>
      </c>
      <c r="O8" s="10">
        <v>15.333333333333334</v>
      </c>
      <c r="P8" s="10">
        <v>34.857142857142854</v>
      </c>
      <c r="Q8" s="10">
        <v>25.5</v>
      </c>
      <c r="R8" s="10">
        <v>11.142857142857142</v>
      </c>
      <c r="S8" s="10">
        <v>35.285714285714285</v>
      </c>
      <c r="T8" s="10">
        <v>84.71428571428571</v>
      </c>
      <c r="U8" s="10">
        <v>71.14285714285714</v>
      </c>
      <c r="V8" s="10">
        <v>73.71428571428571</v>
      </c>
      <c r="W8" s="10">
        <v>10.285714285714286</v>
      </c>
      <c r="X8" s="10">
        <v>30.285714285714285</v>
      </c>
      <c r="Y8" s="10">
        <v>154.71428571428572</v>
      </c>
      <c r="Z8" s="10">
        <v>25.571428571428573</v>
      </c>
      <c r="AB8" s="10">
        <f t="shared" si="0"/>
        <v>38.05827664399093</v>
      </c>
      <c r="AC8" s="6">
        <f t="shared" si="1"/>
        <v>20</v>
      </c>
      <c r="AD8" s="7">
        <f t="shared" si="2"/>
        <v>0.9523809523809523</v>
      </c>
      <c r="AE8" s="6">
        <f t="shared" si="6"/>
        <v>1</v>
      </c>
      <c r="AF8" s="10">
        <f t="shared" si="3"/>
        <v>15.333333333333334</v>
      </c>
      <c r="AG8" s="10">
        <f t="shared" si="4"/>
        <v>57.2</v>
      </c>
      <c r="AH8" s="10">
        <f t="shared" si="5"/>
        <v>83.07142857142857</v>
      </c>
    </row>
    <row r="9" spans="1:34" ht="12.75">
      <c r="A9" s="2">
        <v>39821</v>
      </c>
      <c r="C9" s="9"/>
      <c r="D9" s="10">
        <v>6.333333333333333</v>
      </c>
      <c r="E9" s="10">
        <v>0</v>
      </c>
      <c r="F9" s="10">
        <v>0</v>
      </c>
      <c r="G9" s="10">
        <v>57</v>
      </c>
      <c r="H9" s="10">
        <v>16.833333333333332</v>
      </c>
      <c r="I9" s="10">
        <v>44.833333333333336</v>
      </c>
      <c r="J9" s="10">
        <v>45.42857142857143</v>
      </c>
      <c r="K9" s="10">
        <v>21.285714285714285</v>
      </c>
      <c r="L9" s="10">
        <v>84</v>
      </c>
      <c r="M9" s="10">
        <v>73.42857142857143</v>
      </c>
      <c r="N9" s="10">
        <v>49.57142857142857</v>
      </c>
      <c r="O9" s="10">
        <v>15.666666666666666</v>
      </c>
      <c r="P9" s="10">
        <v>34.857142857142854</v>
      </c>
      <c r="Q9" s="10">
        <v>25.166666666666668</v>
      </c>
      <c r="R9" s="10">
        <v>10.857142857142858</v>
      </c>
      <c r="S9" s="10">
        <v>27.571428571428573</v>
      </c>
      <c r="T9" s="10">
        <v>84</v>
      </c>
      <c r="U9" s="10">
        <v>69.28571428571429</v>
      </c>
      <c r="V9" s="10">
        <v>72</v>
      </c>
      <c r="W9" s="10">
        <v>10.285714285714286</v>
      </c>
      <c r="X9" s="10">
        <v>29.428571428571427</v>
      </c>
      <c r="Y9" s="10">
        <v>156.71428571428572</v>
      </c>
      <c r="Z9" s="10">
        <v>43</v>
      </c>
      <c r="AB9" s="10">
        <f t="shared" si="0"/>
        <v>37.039682539682545</v>
      </c>
      <c r="AC9" s="6">
        <f t="shared" si="1"/>
        <v>19</v>
      </c>
      <c r="AD9" s="7">
        <f t="shared" si="2"/>
        <v>0.9047619047619048</v>
      </c>
      <c r="AE9" s="6">
        <f t="shared" si="6"/>
        <v>1</v>
      </c>
      <c r="AF9" s="10">
        <f t="shared" si="3"/>
        <v>15.666666666666666</v>
      </c>
      <c r="AG9" s="10">
        <f t="shared" si="4"/>
        <v>57</v>
      </c>
      <c r="AH9" s="10">
        <f t="shared" si="5"/>
        <v>84</v>
      </c>
    </row>
    <row r="10" spans="1:34" ht="12.75">
      <c r="A10" s="2">
        <v>39822</v>
      </c>
      <c r="C10" s="9"/>
      <c r="D10" s="10">
        <v>6.333333333333333</v>
      </c>
      <c r="E10" s="10">
        <v>0</v>
      </c>
      <c r="F10" s="10">
        <v>0</v>
      </c>
      <c r="G10" s="10">
        <v>56.8</v>
      </c>
      <c r="H10" s="10">
        <v>17.333333333333332</v>
      </c>
      <c r="I10" s="10">
        <v>45.333333333333336</v>
      </c>
      <c r="J10" s="10">
        <v>43.57142857142857</v>
      </c>
      <c r="K10" s="10">
        <v>21.142857142857142</v>
      </c>
      <c r="L10" s="10">
        <v>78.85714285714286</v>
      </c>
      <c r="M10" s="10">
        <v>75</v>
      </c>
      <c r="N10" s="10">
        <v>49</v>
      </c>
      <c r="O10" s="10">
        <v>15.833333333333334</v>
      </c>
      <c r="P10" s="10">
        <v>34.857142857142854</v>
      </c>
      <c r="Q10" s="10">
        <v>26.5</v>
      </c>
      <c r="R10" s="10">
        <v>10.714285714285714</v>
      </c>
      <c r="S10" s="10">
        <v>26.428571428571427</v>
      </c>
      <c r="T10" s="10">
        <v>85.14285714285714</v>
      </c>
      <c r="U10" s="10">
        <v>69.71428571428571</v>
      </c>
      <c r="V10" s="10">
        <v>70.71428571428571</v>
      </c>
      <c r="W10" s="10">
        <v>10</v>
      </c>
      <c r="X10" s="10">
        <v>28.428571428571427</v>
      </c>
      <c r="Y10" s="10">
        <v>154.57142857142858</v>
      </c>
      <c r="Z10" s="10">
        <v>56.142857142857146</v>
      </c>
      <c r="AB10" s="10">
        <f t="shared" si="0"/>
        <v>36.74784580498866</v>
      </c>
      <c r="AC10" s="6">
        <f t="shared" si="1"/>
        <v>19</v>
      </c>
      <c r="AD10" s="7">
        <f t="shared" si="2"/>
        <v>0.9047619047619048</v>
      </c>
      <c r="AE10" s="6">
        <f t="shared" si="6"/>
        <v>1</v>
      </c>
      <c r="AF10" s="10">
        <f t="shared" si="3"/>
        <v>15.833333333333334</v>
      </c>
      <c r="AG10" s="10">
        <f t="shared" si="4"/>
        <v>56.8</v>
      </c>
      <c r="AH10" s="10">
        <f t="shared" si="5"/>
        <v>82</v>
      </c>
    </row>
    <row r="11" spans="1:34" ht="12.75">
      <c r="A11" s="2">
        <v>39823</v>
      </c>
      <c r="C11" s="9"/>
      <c r="D11" s="10">
        <v>6.333333333333333</v>
      </c>
      <c r="E11" s="10">
        <v>0</v>
      </c>
      <c r="F11" s="10">
        <v>0</v>
      </c>
      <c r="G11" s="10">
        <v>56.8</v>
      </c>
      <c r="H11" s="10">
        <v>23.166666666666668</v>
      </c>
      <c r="I11" s="10">
        <v>45</v>
      </c>
      <c r="J11" s="10">
        <v>41.42857142857143</v>
      </c>
      <c r="K11" s="10">
        <v>21.571428571428573</v>
      </c>
      <c r="L11" s="10">
        <v>76.71428571428571</v>
      </c>
      <c r="M11" s="10">
        <v>77</v>
      </c>
      <c r="N11" s="10">
        <v>49.42857142857143</v>
      </c>
      <c r="O11" s="10">
        <v>18.666666666666668</v>
      </c>
      <c r="P11" s="10">
        <v>34.857142857142854</v>
      </c>
      <c r="Q11" s="10">
        <v>25.571428571428573</v>
      </c>
      <c r="R11" s="10">
        <v>10.857142857142858</v>
      </c>
      <c r="S11" s="10">
        <v>26.428571428571427</v>
      </c>
      <c r="T11" s="10">
        <v>83.28571428571429</v>
      </c>
      <c r="U11" s="10">
        <v>69.14285714285714</v>
      </c>
      <c r="V11" s="10">
        <v>70</v>
      </c>
      <c r="W11" s="10">
        <v>10.285714285714286</v>
      </c>
      <c r="X11" s="10">
        <v>27.571428571428573</v>
      </c>
      <c r="Y11" s="10">
        <v>153.57142857142858</v>
      </c>
      <c r="Z11" s="10">
        <v>72.14285714285714</v>
      </c>
      <c r="AB11" s="10">
        <f t="shared" si="0"/>
        <v>36.86235827664399</v>
      </c>
      <c r="AC11" s="6">
        <f t="shared" si="1"/>
        <v>19</v>
      </c>
      <c r="AD11" s="7">
        <f t="shared" si="2"/>
        <v>0.9047619047619048</v>
      </c>
      <c r="AE11" s="6">
        <f t="shared" si="6"/>
        <v>1</v>
      </c>
      <c r="AF11" s="10">
        <f t="shared" si="3"/>
        <v>18.666666666666668</v>
      </c>
      <c r="AG11" s="10">
        <f t="shared" si="4"/>
        <v>56.8</v>
      </c>
      <c r="AH11" s="10">
        <f t="shared" si="5"/>
        <v>80.14285714285714</v>
      </c>
    </row>
    <row r="12" spans="1:34" ht="12.75">
      <c r="A12" s="2">
        <v>39824</v>
      </c>
      <c r="C12" s="9"/>
      <c r="D12" s="10">
        <v>7</v>
      </c>
      <c r="E12" s="10">
        <v>0</v>
      </c>
      <c r="F12" s="10">
        <v>0</v>
      </c>
      <c r="G12" s="10">
        <v>55</v>
      </c>
      <c r="H12" s="10">
        <v>27.333333333333332</v>
      </c>
      <c r="I12" s="10">
        <v>45</v>
      </c>
      <c r="J12" s="10">
        <v>48.42857142857143</v>
      </c>
      <c r="K12" s="10">
        <v>21.571428571428573</v>
      </c>
      <c r="L12" s="10">
        <v>70.28571428571429</v>
      </c>
      <c r="M12" s="10">
        <v>75.28571428571429</v>
      </c>
      <c r="N12" s="10">
        <v>49</v>
      </c>
      <c r="O12" s="10">
        <v>56.166666666666664</v>
      </c>
      <c r="P12" s="10">
        <v>34.42857142857143</v>
      </c>
      <c r="Q12" s="10">
        <v>28</v>
      </c>
      <c r="R12" s="10">
        <v>10.857142857142858</v>
      </c>
      <c r="S12" s="10">
        <v>24.857142857142858</v>
      </c>
      <c r="T12" s="10">
        <v>82</v>
      </c>
      <c r="U12" s="10">
        <v>67.85714285714286</v>
      </c>
      <c r="V12" s="10">
        <v>68.85714285714286</v>
      </c>
      <c r="W12" s="10">
        <v>10.142857142857142</v>
      </c>
      <c r="X12" s="10">
        <v>27.857142857142858</v>
      </c>
      <c r="Y12" s="10">
        <v>151.71428571428572</v>
      </c>
      <c r="Z12" s="10">
        <v>70</v>
      </c>
      <c r="AB12" s="10">
        <f t="shared" si="0"/>
        <v>38.56802721088436</v>
      </c>
      <c r="AC12" s="6">
        <f t="shared" si="1"/>
        <v>19</v>
      </c>
      <c r="AD12" s="7">
        <f t="shared" si="2"/>
        <v>0.9047619047619048</v>
      </c>
      <c r="AE12" s="6">
        <f t="shared" si="6"/>
        <v>1</v>
      </c>
      <c r="AF12" s="10">
        <f t="shared" si="3"/>
        <v>21.571428571428573</v>
      </c>
      <c r="AG12" s="10">
        <f t="shared" si="4"/>
        <v>56.166666666666664</v>
      </c>
      <c r="AH12" s="10">
        <f t="shared" si="5"/>
        <v>78.64285714285714</v>
      </c>
    </row>
    <row r="13" spans="1:34" ht="12.75">
      <c r="A13" s="2">
        <v>39825</v>
      </c>
      <c r="C13" s="9"/>
      <c r="D13" s="10">
        <v>6.666666666666667</v>
      </c>
      <c r="E13" s="10">
        <v>0</v>
      </c>
      <c r="F13" s="10">
        <v>0</v>
      </c>
      <c r="G13" s="10">
        <v>53.6</v>
      </c>
      <c r="H13" s="10">
        <v>26.166666666666668</v>
      </c>
      <c r="I13" s="10">
        <v>43.5</v>
      </c>
      <c r="J13" s="10">
        <v>52.285714285714285</v>
      </c>
      <c r="K13" s="10">
        <v>21.285714285714285</v>
      </c>
      <c r="L13" s="10">
        <v>65.85714285714286</v>
      </c>
      <c r="M13" s="10">
        <v>73.57142857142857</v>
      </c>
      <c r="N13" s="10">
        <v>48.714285714285715</v>
      </c>
      <c r="O13" s="10">
        <v>64.5</v>
      </c>
      <c r="P13" s="10">
        <v>34.285714285714285</v>
      </c>
      <c r="Q13" s="10">
        <v>29.333333333333332</v>
      </c>
      <c r="R13" s="10">
        <v>10.857142857142858</v>
      </c>
      <c r="S13" s="10">
        <v>19.142857142857142</v>
      </c>
      <c r="T13" s="10">
        <v>81.14285714285714</v>
      </c>
      <c r="U13" s="10">
        <v>68</v>
      </c>
      <c r="V13" s="10">
        <v>68</v>
      </c>
      <c r="W13" s="10">
        <v>9.714285714285714</v>
      </c>
      <c r="X13" s="10">
        <v>32.285714285714285</v>
      </c>
      <c r="Y13" s="10">
        <v>150.42857142857142</v>
      </c>
      <c r="Z13" s="10">
        <v>68.85714285714286</v>
      </c>
      <c r="AB13" s="10">
        <f t="shared" si="0"/>
        <v>38.51950113378685</v>
      </c>
      <c r="AC13" s="6">
        <f t="shared" si="1"/>
        <v>19</v>
      </c>
      <c r="AD13" s="7">
        <f t="shared" si="2"/>
        <v>0.9047619047619048</v>
      </c>
      <c r="AE13" s="6">
        <f t="shared" si="6"/>
        <v>1</v>
      </c>
      <c r="AF13" s="10">
        <f t="shared" si="3"/>
        <v>19.142857142857142</v>
      </c>
      <c r="AG13" s="10">
        <f t="shared" si="4"/>
        <v>64.5</v>
      </c>
      <c r="AH13" s="10">
        <f t="shared" si="5"/>
        <v>77.35714285714286</v>
      </c>
    </row>
    <row r="14" spans="1:34" ht="12.75">
      <c r="A14" s="2">
        <v>39826</v>
      </c>
      <c r="C14" s="9"/>
      <c r="D14" s="10">
        <v>6.666666666666667</v>
      </c>
      <c r="E14" s="10">
        <v>0</v>
      </c>
      <c r="F14" s="10">
        <v>0</v>
      </c>
      <c r="G14" s="10">
        <v>57.2</v>
      </c>
      <c r="H14" s="10">
        <v>26.166666666666668</v>
      </c>
      <c r="I14" s="10">
        <v>41.666666666666664</v>
      </c>
      <c r="J14" s="10">
        <v>50</v>
      </c>
      <c r="K14" s="10">
        <v>20</v>
      </c>
      <c r="L14" s="10">
        <v>62.714285714285715</v>
      </c>
      <c r="M14" s="10">
        <v>73</v>
      </c>
      <c r="N14" s="10">
        <v>49.57142857142857</v>
      </c>
      <c r="O14" s="10">
        <v>62.833333333333336</v>
      </c>
      <c r="P14" s="10">
        <v>34.285714285714285</v>
      </c>
      <c r="Q14" s="10">
        <v>29.833333333333332</v>
      </c>
      <c r="R14" s="10">
        <v>11.285714285714286</v>
      </c>
      <c r="S14" s="10">
        <v>18.428571428571427</v>
      </c>
      <c r="T14" s="10">
        <v>79.71428571428571</v>
      </c>
      <c r="U14" s="10">
        <v>68</v>
      </c>
      <c r="V14" s="10">
        <v>68.28571428571429</v>
      </c>
      <c r="W14" s="10">
        <v>8.714285714285714</v>
      </c>
      <c r="X14" s="10">
        <v>53.142857142857146</v>
      </c>
      <c r="Y14" s="10">
        <v>149.42857142857142</v>
      </c>
      <c r="Z14" s="10">
        <v>68</v>
      </c>
      <c r="AB14" s="10">
        <f t="shared" si="0"/>
        <v>39.11950113378685</v>
      </c>
      <c r="AC14" s="6">
        <f t="shared" si="1"/>
        <v>19</v>
      </c>
      <c r="AD14" s="7">
        <f t="shared" si="2"/>
        <v>0.9047619047619048</v>
      </c>
      <c r="AE14" s="6">
        <f t="shared" si="6"/>
        <v>1</v>
      </c>
      <c r="AF14" s="10">
        <f t="shared" si="3"/>
        <v>18.428571428571427</v>
      </c>
      <c r="AG14" s="10">
        <f t="shared" si="4"/>
        <v>62.714285714285715</v>
      </c>
      <c r="AH14" s="10">
        <f t="shared" si="5"/>
        <v>76.35714285714286</v>
      </c>
    </row>
    <row r="15" spans="1:34" ht="12.75">
      <c r="A15" s="2">
        <v>39827</v>
      </c>
      <c r="C15" s="9"/>
      <c r="D15" s="10">
        <v>7</v>
      </c>
      <c r="E15" s="10">
        <v>0</v>
      </c>
      <c r="F15" s="10">
        <v>0</v>
      </c>
      <c r="G15" s="10">
        <v>79</v>
      </c>
      <c r="H15" s="10">
        <v>29.666666666666668</v>
      </c>
      <c r="I15" s="10">
        <v>40.833333333333336</v>
      </c>
      <c r="J15" s="10">
        <v>50</v>
      </c>
      <c r="K15" s="10">
        <v>19.714285714285715</v>
      </c>
      <c r="L15" s="10">
        <v>60.857142857142854</v>
      </c>
      <c r="M15" s="10">
        <v>71.85714285714286</v>
      </c>
      <c r="N15" s="10">
        <v>50.142857142857146</v>
      </c>
      <c r="O15" s="10">
        <v>60.666666666666664</v>
      </c>
      <c r="P15" s="10">
        <v>34.714285714285715</v>
      </c>
      <c r="Q15" s="10">
        <v>28.5</v>
      </c>
      <c r="R15" s="10">
        <v>11.428571428571429</v>
      </c>
      <c r="S15" s="10">
        <v>17.714285714285715</v>
      </c>
      <c r="T15" s="10">
        <v>77.85714285714286</v>
      </c>
      <c r="U15" s="10">
        <v>67.85714285714286</v>
      </c>
      <c r="V15" s="10">
        <v>67.71428571428571</v>
      </c>
      <c r="W15" s="10">
        <v>8.142857142857142</v>
      </c>
      <c r="X15" s="10">
        <v>52.714285714285715</v>
      </c>
      <c r="Y15" s="10">
        <v>149.14285714285714</v>
      </c>
      <c r="Z15" s="10">
        <v>67.14285714285714</v>
      </c>
      <c r="AB15" s="10">
        <f t="shared" si="0"/>
        <v>39.82766439909297</v>
      </c>
      <c r="AC15" s="6">
        <f t="shared" si="1"/>
        <v>19</v>
      </c>
      <c r="AD15" s="7">
        <f t="shared" si="2"/>
        <v>0.9047619047619048</v>
      </c>
      <c r="AE15" s="6">
        <f t="shared" si="6"/>
        <v>1</v>
      </c>
      <c r="AF15" s="10">
        <f t="shared" si="3"/>
        <v>17.714285714285715</v>
      </c>
      <c r="AG15" s="10">
        <f t="shared" si="4"/>
        <v>60.857142857142854</v>
      </c>
      <c r="AH15" s="10">
        <f t="shared" si="5"/>
        <v>78.42857142857143</v>
      </c>
    </row>
    <row r="16" spans="1:34" ht="12.75">
      <c r="A16" s="2">
        <v>39828</v>
      </c>
      <c r="C16" s="9"/>
      <c r="D16" s="10">
        <v>12.666666666666666</v>
      </c>
      <c r="E16" s="10">
        <v>0</v>
      </c>
      <c r="F16" s="10">
        <v>0</v>
      </c>
      <c r="G16" s="10">
        <v>86.6</v>
      </c>
      <c r="H16" s="10">
        <v>27.5</v>
      </c>
      <c r="I16" s="10">
        <v>39.833333333333336</v>
      </c>
      <c r="J16" s="10">
        <v>52.285714285714285</v>
      </c>
      <c r="K16" s="10">
        <v>19.571428571428573</v>
      </c>
      <c r="L16" s="10">
        <v>59.857142857142854</v>
      </c>
      <c r="M16" s="10">
        <v>70.71428571428571</v>
      </c>
      <c r="N16" s="10">
        <v>51.285714285714285</v>
      </c>
      <c r="O16" s="10">
        <v>59.5</v>
      </c>
      <c r="P16" s="10">
        <v>33.857142857142854</v>
      </c>
      <c r="Q16" s="10">
        <v>28.5</v>
      </c>
      <c r="R16" s="10">
        <v>11.857142857142858</v>
      </c>
      <c r="S16" s="10">
        <v>17</v>
      </c>
      <c r="T16" s="10">
        <v>75.42857142857143</v>
      </c>
      <c r="U16" s="10">
        <v>67.71428571428571</v>
      </c>
      <c r="V16" s="10">
        <v>67.57142857142857</v>
      </c>
      <c r="W16" s="10">
        <v>8.571428571428571</v>
      </c>
      <c r="X16" s="10">
        <v>51.42857142857143</v>
      </c>
      <c r="Y16" s="10">
        <v>159.28571428571428</v>
      </c>
      <c r="Z16" s="10">
        <v>65.28571428571429</v>
      </c>
      <c r="AB16" s="10">
        <f t="shared" si="0"/>
        <v>40.08299319727891</v>
      </c>
      <c r="AC16" s="6">
        <f t="shared" si="1"/>
        <v>19</v>
      </c>
      <c r="AD16" s="7">
        <f t="shared" si="2"/>
        <v>0.9047619047619048</v>
      </c>
      <c r="AE16" s="6">
        <f t="shared" si="6"/>
        <v>1</v>
      </c>
      <c r="AF16" s="10">
        <f t="shared" si="3"/>
        <v>17</v>
      </c>
      <c r="AG16" s="10">
        <f t="shared" si="4"/>
        <v>59.857142857142854</v>
      </c>
      <c r="AH16" s="10">
        <f t="shared" si="5"/>
        <v>81.0142857142857</v>
      </c>
    </row>
    <row r="17" spans="1:34" ht="12.75">
      <c r="A17" s="2">
        <v>39829</v>
      </c>
      <c r="C17" s="9"/>
      <c r="D17" s="10">
        <v>14.666666666666666</v>
      </c>
      <c r="E17" s="10">
        <v>0</v>
      </c>
      <c r="F17" s="10">
        <v>0</v>
      </c>
      <c r="G17" s="10">
        <v>83.4</v>
      </c>
      <c r="H17" s="10">
        <v>26.166666666666668</v>
      </c>
      <c r="I17" s="10">
        <v>39.5</v>
      </c>
      <c r="J17" s="10">
        <v>51</v>
      </c>
      <c r="K17" s="10">
        <v>19.571428571428573</v>
      </c>
      <c r="L17" s="10">
        <v>59.714285714285715</v>
      </c>
      <c r="M17" s="10">
        <v>70.14285714285714</v>
      </c>
      <c r="N17" s="10">
        <v>51.714285714285715</v>
      </c>
      <c r="O17" s="10">
        <v>58.666666666666664</v>
      </c>
      <c r="P17" s="10">
        <v>34</v>
      </c>
      <c r="Q17" s="10">
        <v>28.166666666666668</v>
      </c>
      <c r="R17" s="10">
        <v>12.857142857142858</v>
      </c>
      <c r="S17" s="10">
        <v>17.142857142857142</v>
      </c>
      <c r="T17" s="10">
        <v>73.85714285714286</v>
      </c>
      <c r="U17" s="10">
        <v>67.28571428571429</v>
      </c>
      <c r="V17" s="10">
        <v>67.42857142857143</v>
      </c>
      <c r="W17" s="10">
        <v>8.714285714285714</v>
      </c>
      <c r="X17" s="10">
        <v>58.857142857142854</v>
      </c>
      <c r="Y17" s="10">
        <v>158.57142857142858</v>
      </c>
      <c r="Z17" s="10">
        <v>64.28571428571429</v>
      </c>
      <c r="AB17" s="10">
        <f t="shared" si="0"/>
        <v>40.135827664399095</v>
      </c>
      <c r="AC17" s="6">
        <f t="shared" si="1"/>
        <v>19</v>
      </c>
      <c r="AD17" s="7">
        <f t="shared" si="2"/>
        <v>0.9047619047619048</v>
      </c>
      <c r="AE17" s="6">
        <f t="shared" si="6"/>
        <v>1</v>
      </c>
      <c r="AF17" s="10">
        <f t="shared" si="3"/>
        <v>17.142857142857142</v>
      </c>
      <c r="AG17" s="10">
        <f t="shared" si="4"/>
        <v>59.714285714285715</v>
      </c>
      <c r="AH17" s="10">
        <f t="shared" si="5"/>
        <v>78.62857142857143</v>
      </c>
    </row>
    <row r="18" spans="1:34" ht="12.75">
      <c r="A18" s="2">
        <v>39830</v>
      </c>
      <c r="C18" s="9"/>
      <c r="D18" s="10">
        <v>14.333333333333334</v>
      </c>
      <c r="E18" s="10">
        <v>0</v>
      </c>
      <c r="F18" s="10">
        <v>0</v>
      </c>
      <c r="G18" s="10">
        <v>81.6</v>
      </c>
      <c r="H18" s="10">
        <v>24.833333333333332</v>
      </c>
      <c r="I18" s="10">
        <v>38.833333333333336</v>
      </c>
      <c r="J18" s="10">
        <v>50.42857142857143</v>
      </c>
      <c r="K18" s="10">
        <v>19.428571428571427</v>
      </c>
      <c r="L18" s="10">
        <v>59.285714285714285</v>
      </c>
      <c r="M18" s="10">
        <v>69.28571428571429</v>
      </c>
      <c r="N18" s="10">
        <v>55.285714285714285</v>
      </c>
      <c r="O18" s="10">
        <v>57.833333333333336</v>
      </c>
      <c r="P18" s="10">
        <v>34</v>
      </c>
      <c r="Q18" s="10">
        <v>29.333333333333332</v>
      </c>
      <c r="R18" s="10">
        <v>11.857142857142858</v>
      </c>
      <c r="S18" s="10">
        <v>16.714285714285715</v>
      </c>
      <c r="T18" s="10">
        <v>76.42857142857143</v>
      </c>
      <c r="U18" s="10">
        <v>66.85714285714286</v>
      </c>
      <c r="V18" s="10">
        <v>67.57142857142857</v>
      </c>
      <c r="W18" s="10">
        <v>8.571428571428571</v>
      </c>
      <c r="X18" s="10">
        <v>86.28571428571429</v>
      </c>
      <c r="Y18" s="10">
        <v>156.71428571428572</v>
      </c>
      <c r="Z18" s="10">
        <v>64.42857142857143</v>
      </c>
      <c r="AB18" s="10">
        <f t="shared" si="0"/>
        <v>41.36984126984127</v>
      </c>
      <c r="AC18" s="6">
        <f t="shared" si="1"/>
        <v>19</v>
      </c>
      <c r="AD18" s="7">
        <f t="shared" si="2"/>
        <v>0.9047619047619048</v>
      </c>
      <c r="AE18" s="6">
        <f t="shared" si="6"/>
        <v>1</v>
      </c>
      <c r="AF18" s="10">
        <f t="shared" si="3"/>
        <v>16.714285714285715</v>
      </c>
      <c r="AG18" s="10">
        <f t="shared" si="4"/>
        <v>66.85714285714286</v>
      </c>
      <c r="AH18" s="10">
        <f t="shared" si="5"/>
        <v>83.94285714285715</v>
      </c>
    </row>
    <row r="19" spans="1:34" ht="12.75">
      <c r="A19" s="2">
        <v>39831</v>
      </c>
      <c r="C19" s="9"/>
      <c r="D19" s="10">
        <v>14</v>
      </c>
      <c r="E19" s="10">
        <v>0</v>
      </c>
      <c r="F19" s="10">
        <v>0</v>
      </c>
      <c r="G19" s="10">
        <v>80</v>
      </c>
      <c r="H19" s="10">
        <v>24</v>
      </c>
      <c r="I19" s="10">
        <v>39.166666666666664</v>
      </c>
      <c r="J19" s="10">
        <v>49.57142857142857</v>
      </c>
      <c r="K19" s="10">
        <v>20.285714285714285</v>
      </c>
      <c r="L19" s="10">
        <v>58.714285714285715</v>
      </c>
      <c r="M19" s="10">
        <v>69.14285714285714</v>
      </c>
      <c r="N19" s="10">
        <v>52</v>
      </c>
      <c r="O19" s="10">
        <v>55.833333333333336</v>
      </c>
      <c r="P19" s="10">
        <v>33.142857142857146</v>
      </c>
      <c r="Q19" s="10">
        <v>45.333333333333336</v>
      </c>
      <c r="R19" s="10">
        <v>11</v>
      </c>
      <c r="S19" s="10">
        <v>16.857142857142858</v>
      </c>
      <c r="T19" s="10">
        <v>83.14285714285714</v>
      </c>
      <c r="U19" s="10">
        <v>69.57142857142857</v>
      </c>
      <c r="V19" s="10">
        <v>67.42857142857143</v>
      </c>
      <c r="W19" s="10">
        <v>8.714285714285714</v>
      </c>
      <c r="X19" s="10">
        <v>85</v>
      </c>
      <c r="Y19" s="10">
        <v>155.57142857142858</v>
      </c>
      <c r="Z19" s="10">
        <v>63.42857142857143</v>
      </c>
      <c r="AB19" s="10">
        <f t="shared" si="0"/>
        <v>42.04308390022676</v>
      </c>
      <c r="AC19" s="6">
        <f t="shared" si="1"/>
        <v>19</v>
      </c>
      <c r="AD19" s="7">
        <f t="shared" si="2"/>
        <v>0.9047619047619048</v>
      </c>
      <c r="AE19" s="6">
        <f t="shared" si="6"/>
        <v>1</v>
      </c>
      <c r="AF19" s="10">
        <f t="shared" si="3"/>
        <v>16.857142857142858</v>
      </c>
      <c r="AG19" s="10">
        <f t="shared" si="4"/>
        <v>67.42857142857143</v>
      </c>
      <c r="AH19" s="10">
        <f t="shared" si="5"/>
        <v>84.07142857142857</v>
      </c>
    </row>
    <row r="20" spans="1:34" ht="12.75">
      <c r="A20" s="2">
        <v>39832</v>
      </c>
      <c r="C20" s="9"/>
      <c r="D20" s="10">
        <v>13.666666666666666</v>
      </c>
      <c r="E20" s="10">
        <v>0</v>
      </c>
      <c r="F20" s="10">
        <v>0</v>
      </c>
      <c r="G20" s="10">
        <v>79.2</v>
      </c>
      <c r="H20" s="10">
        <v>23.833333333333332</v>
      </c>
      <c r="I20" s="10">
        <v>39.333333333333336</v>
      </c>
      <c r="J20" s="10">
        <v>49.142857142857146</v>
      </c>
      <c r="K20" s="10">
        <v>35.285714285714285</v>
      </c>
      <c r="L20" s="10">
        <v>58.42857142857143</v>
      </c>
      <c r="M20" s="10">
        <v>70.28571428571429</v>
      </c>
      <c r="N20" s="10">
        <v>58.285714285714285</v>
      </c>
      <c r="O20" s="10">
        <v>55.166666666666664</v>
      </c>
      <c r="P20" s="10">
        <v>32.285714285714285</v>
      </c>
      <c r="Q20" s="10">
        <v>44.833333333333336</v>
      </c>
      <c r="R20" s="10">
        <v>11.285714285714286</v>
      </c>
      <c r="S20" s="10">
        <v>16.571428571428573</v>
      </c>
      <c r="T20" s="10">
        <v>89.57142857142857</v>
      </c>
      <c r="U20" s="10">
        <v>75.57142857142857</v>
      </c>
      <c r="V20" s="10">
        <v>66.71428571428571</v>
      </c>
      <c r="W20" s="10">
        <v>7</v>
      </c>
      <c r="X20" s="10">
        <v>80.85714285714286</v>
      </c>
      <c r="Y20" s="10">
        <v>155.71428571428572</v>
      </c>
      <c r="Z20" s="10">
        <v>62.57142857142857</v>
      </c>
      <c r="AB20" s="10">
        <f t="shared" si="0"/>
        <v>43.205668934240364</v>
      </c>
      <c r="AC20" s="6">
        <f t="shared" si="1"/>
        <v>19</v>
      </c>
      <c r="AD20" s="7">
        <f t="shared" si="2"/>
        <v>0.9047619047619048</v>
      </c>
      <c r="AE20" s="6">
        <f t="shared" si="6"/>
        <v>1</v>
      </c>
      <c r="AF20" s="10">
        <f t="shared" si="3"/>
        <v>16.571428571428573</v>
      </c>
      <c r="AG20" s="10">
        <f t="shared" si="4"/>
        <v>66.71428571428571</v>
      </c>
      <c r="AH20" s="10">
        <f t="shared" si="5"/>
        <v>85.21428571428572</v>
      </c>
    </row>
    <row r="21" spans="1:34" ht="12.75">
      <c r="A21" s="2">
        <v>39833</v>
      </c>
      <c r="C21" s="9"/>
      <c r="D21" s="10">
        <v>13.666666666666666</v>
      </c>
      <c r="E21" s="10">
        <v>0</v>
      </c>
      <c r="F21" s="10">
        <v>0</v>
      </c>
      <c r="G21" s="10">
        <v>78.4</v>
      </c>
      <c r="H21" s="10">
        <v>25.833333333333332</v>
      </c>
      <c r="I21" s="10">
        <v>38.833333333333336</v>
      </c>
      <c r="J21" s="10">
        <v>44.142857142857146</v>
      </c>
      <c r="K21" s="10">
        <v>37.285714285714285</v>
      </c>
      <c r="L21" s="10">
        <v>58.714285714285715</v>
      </c>
      <c r="M21" s="10">
        <v>76.71428571428571</v>
      </c>
      <c r="N21" s="10">
        <v>58.857142857142854</v>
      </c>
      <c r="O21" s="10">
        <v>54.5</v>
      </c>
      <c r="P21" s="10">
        <v>31.571428571428573</v>
      </c>
      <c r="Q21" s="10">
        <v>44</v>
      </c>
      <c r="R21" s="10">
        <v>11.428571428571429</v>
      </c>
      <c r="S21" s="10">
        <v>16.428571428571427</v>
      </c>
      <c r="T21" s="10">
        <v>86.85714285714286</v>
      </c>
      <c r="U21" s="10">
        <v>72</v>
      </c>
      <c r="V21" s="10">
        <v>66.14285714285714</v>
      </c>
      <c r="W21" s="10">
        <v>4.857142857142857</v>
      </c>
      <c r="X21" s="10">
        <v>77</v>
      </c>
      <c r="Y21" s="10">
        <v>173.14285714285714</v>
      </c>
      <c r="Z21" s="10">
        <v>62.285714285714285</v>
      </c>
      <c r="AB21" s="10">
        <f t="shared" si="0"/>
        <v>42.72539682539683</v>
      </c>
      <c r="AC21" s="6">
        <f t="shared" si="1"/>
        <v>19</v>
      </c>
      <c r="AD21" s="7">
        <f t="shared" si="2"/>
        <v>0.9047619047619048</v>
      </c>
      <c r="AE21" s="6">
        <f t="shared" si="6"/>
        <v>1</v>
      </c>
      <c r="AF21" s="10">
        <f t="shared" si="3"/>
        <v>16.428571428571427</v>
      </c>
      <c r="AG21" s="10">
        <f t="shared" si="4"/>
        <v>66.14285714285714</v>
      </c>
      <c r="AH21" s="10">
        <f t="shared" si="5"/>
        <v>82.62857142857143</v>
      </c>
    </row>
    <row r="22" spans="1:34" ht="12.75">
      <c r="A22" s="2">
        <v>39834</v>
      </c>
      <c r="C22" s="9"/>
      <c r="D22" s="10">
        <v>14.333333333333334</v>
      </c>
      <c r="E22" s="10">
        <v>0</v>
      </c>
      <c r="F22" s="10">
        <v>0</v>
      </c>
      <c r="G22" s="10">
        <v>77.6</v>
      </c>
      <c r="H22" s="10">
        <v>27</v>
      </c>
      <c r="I22" s="10">
        <v>38.333333333333336</v>
      </c>
      <c r="J22" s="10">
        <v>47</v>
      </c>
      <c r="K22" s="10">
        <v>41.285714285714285</v>
      </c>
      <c r="L22" s="10">
        <v>58.57142857142857</v>
      </c>
      <c r="M22" s="10">
        <v>74.28571428571429</v>
      </c>
      <c r="N22" s="10">
        <v>56</v>
      </c>
      <c r="O22" s="10">
        <v>53.833333333333336</v>
      </c>
      <c r="P22" s="10">
        <v>31.714285714285715</v>
      </c>
      <c r="Q22" s="10">
        <v>44.166666666666664</v>
      </c>
      <c r="R22" s="10">
        <v>11.142857142857142</v>
      </c>
      <c r="S22" s="10">
        <v>21.142857142857142</v>
      </c>
      <c r="T22" s="10">
        <v>85</v>
      </c>
      <c r="U22" s="10">
        <v>70.14285714285714</v>
      </c>
      <c r="V22" s="10">
        <v>65.71428571428571</v>
      </c>
      <c r="W22" s="10">
        <v>4.714285714285714</v>
      </c>
      <c r="X22" s="10">
        <v>74.71428571428571</v>
      </c>
      <c r="Y22" s="10">
        <v>181.28571428571428</v>
      </c>
      <c r="Z22" s="10">
        <v>62</v>
      </c>
      <c r="AB22" s="10">
        <f t="shared" si="0"/>
        <v>42.69977324263037</v>
      </c>
      <c r="AC22" s="6">
        <f t="shared" si="1"/>
        <v>19</v>
      </c>
      <c r="AD22" s="7">
        <f t="shared" si="2"/>
        <v>0.9047619047619048</v>
      </c>
      <c r="AE22" s="6">
        <f t="shared" si="6"/>
        <v>1</v>
      </c>
      <c r="AF22" s="10">
        <f t="shared" si="3"/>
        <v>21.142857142857142</v>
      </c>
      <c r="AG22" s="10">
        <f t="shared" si="4"/>
        <v>65.71428571428571</v>
      </c>
      <c r="AH22" s="10">
        <f t="shared" si="5"/>
        <v>81.3</v>
      </c>
    </row>
    <row r="23" spans="1:34" ht="12.75">
      <c r="A23" s="2">
        <v>39835</v>
      </c>
      <c r="C23" s="9"/>
      <c r="D23" s="10">
        <v>14.666666666666666</v>
      </c>
      <c r="E23" s="10">
        <v>0</v>
      </c>
      <c r="F23" s="10">
        <v>0</v>
      </c>
      <c r="G23" s="10">
        <v>77.4</v>
      </c>
      <c r="H23" s="10">
        <v>32.5</v>
      </c>
      <c r="I23" s="10">
        <v>38.333333333333336</v>
      </c>
      <c r="J23" s="10">
        <v>47.285714285714285</v>
      </c>
      <c r="K23" s="10">
        <v>41.857142857142854</v>
      </c>
      <c r="L23" s="10">
        <v>59</v>
      </c>
      <c r="M23" s="10">
        <v>70.57142857142857</v>
      </c>
      <c r="N23" s="10">
        <v>54.714285714285715</v>
      </c>
      <c r="O23" s="10">
        <v>53.666666666666664</v>
      </c>
      <c r="P23" s="10">
        <v>32.285714285714285</v>
      </c>
      <c r="Q23" s="10">
        <v>43.333333333333336</v>
      </c>
      <c r="R23" s="10">
        <v>11.571428571428571</v>
      </c>
      <c r="S23" s="10">
        <v>50.142857142857146</v>
      </c>
      <c r="T23" s="10">
        <v>84.28571428571429</v>
      </c>
      <c r="U23" s="10">
        <v>69.14285714285714</v>
      </c>
      <c r="V23" s="10">
        <v>64.85714285714286</v>
      </c>
      <c r="W23" s="10">
        <v>5.428571428571429</v>
      </c>
      <c r="X23" s="10">
        <v>73.42857142857143</v>
      </c>
      <c r="Y23" s="10">
        <v>178.57142857142858</v>
      </c>
      <c r="Z23" s="10">
        <v>61.57142857142857</v>
      </c>
      <c r="AB23" s="10">
        <f t="shared" si="0"/>
        <v>44.02244897959184</v>
      </c>
      <c r="AC23" s="6">
        <f t="shared" si="1"/>
        <v>19</v>
      </c>
      <c r="AD23" s="7">
        <f t="shared" si="2"/>
        <v>0.9047619047619048</v>
      </c>
      <c r="AE23" s="6">
        <f t="shared" si="6"/>
        <v>1</v>
      </c>
      <c r="AF23" s="10">
        <f t="shared" si="3"/>
        <v>32.285714285714285</v>
      </c>
      <c r="AG23" s="10">
        <f t="shared" si="4"/>
        <v>64.85714285714286</v>
      </c>
      <c r="AH23" s="10">
        <f t="shared" si="5"/>
        <v>80.84285714285716</v>
      </c>
    </row>
    <row r="24" spans="1:34" ht="12.75">
      <c r="A24" s="2">
        <v>39836</v>
      </c>
      <c r="C24" s="9"/>
      <c r="D24" s="10">
        <v>14.333333333333334</v>
      </c>
      <c r="E24" s="10">
        <v>0</v>
      </c>
      <c r="F24" s="10">
        <v>0</v>
      </c>
      <c r="G24" s="10">
        <v>77</v>
      </c>
      <c r="H24" s="10">
        <v>35.5</v>
      </c>
      <c r="I24" s="10">
        <v>38</v>
      </c>
      <c r="J24" s="10">
        <v>47</v>
      </c>
      <c r="K24" s="10">
        <v>38.142857142857146</v>
      </c>
      <c r="L24" s="10">
        <v>63.42857142857143</v>
      </c>
      <c r="M24" s="10">
        <v>68.42857142857143</v>
      </c>
      <c r="N24" s="10">
        <v>54.42857142857143</v>
      </c>
      <c r="O24" s="10">
        <v>54.166666666666664</v>
      </c>
      <c r="P24" s="10">
        <v>32.42857142857143</v>
      </c>
      <c r="Q24" s="10">
        <v>45</v>
      </c>
      <c r="R24" s="10">
        <v>11.571428571428571</v>
      </c>
      <c r="S24" s="10">
        <v>54.714285714285715</v>
      </c>
      <c r="T24" s="10">
        <v>83.28571428571429</v>
      </c>
      <c r="U24" s="10">
        <v>69</v>
      </c>
      <c r="V24" s="10">
        <v>63.42857142857143</v>
      </c>
      <c r="W24" s="10">
        <v>11.142857142857142</v>
      </c>
      <c r="X24" s="10">
        <v>65.71428571428571</v>
      </c>
      <c r="Y24" s="10">
        <v>178.71428571428572</v>
      </c>
      <c r="Z24" s="10">
        <v>61.142857142857146</v>
      </c>
      <c r="AB24" s="10">
        <f t="shared" si="0"/>
        <v>44.12925170068027</v>
      </c>
      <c r="AC24" s="6">
        <f t="shared" si="1"/>
        <v>19</v>
      </c>
      <c r="AD24" s="7">
        <f t="shared" si="2"/>
        <v>0.9047619047619048</v>
      </c>
      <c r="AE24" s="6">
        <f t="shared" si="6"/>
        <v>1</v>
      </c>
      <c r="AF24" s="10">
        <f t="shared" si="3"/>
        <v>32.42857142857143</v>
      </c>
      <c r="AG24" s="10">
        <f t="shared" si="4"/>
        <v>63.42857142857143</v>
      </c>
      <c r="AH24" s="10">
        <f t="shared" si="5"/>
        <v>80.14285714285714</v>
      </c>
    </row>
    <row r="25" spans="1:34" ht="12.75">
      <c r="A25" s="2">
        <v>39837</v>
      </c>
      <c r="C25" s="9"/>
      <c r="D25" s="10">
        <v>14</v>
      </c>
      <c r="E25" s="10">
        <v>0</v>
      </c>
      <c r="F25" s="10">
        <v>0</v>
      </c>
      <c r="G25" s="10">
        <v>76.2</v>
      </c>
      <c r="H25" s="10">
        <v>37.833333333333336</v>
      </c>
      <c r="I25" s="10">
        <v>37.666666666666664</v>
      </c>
      <c r="J25" s="10">
        <v>46.57142857142857</v>
      </c>
      <c r="K25" s="10">
        <v>33.857142857142854</v>
      </c>
      <c r="L25" s="10">
        <v>81.14285714285714</v>
      </c>
      <c r="M25" s="10">
        <v>67.28571428571429</v>
      </c>
      <c r="N25" s="10">
        <v>54</v>
      </c>
      <c r="O25" s="10">
        <v>53.666666666666664</v>
      </c>
      <c r="P25" s="10">
        <v>31.857142857142858</v>
      </c>
      <c r="Q25" s="10">
        <v>44.5</v>
      </c>
      <c r="R25" s="10">
        <v>25.714285714285715</v>
      </c>
      <c r="S25" s="10">
        <v>53</v>
      </c>
      <c r="T25" s="10">
        <v>82.57142857142857</v>
      </c>
      <c r="U25" s="10">
        <v>68.57142857142857</v>
      </c>
      <c r="V25" s="10">
        <v>63.42857142857143</v>
      </c>
      <c r="W25" s="10">
        <v>20</v>
      </c>
      <c r="X25" s="10">
        <v>64</v>
      </c>
      <c r="Y25" s="10">
        <v>179.42857142857142</v>
      </c>
      <c r="Z25" s="10">
        <v>61.57142857142857</v>
      </c>
      <c r="AB25" s="10">
        <f t="shared" si="0"/>
        <v>45.51746031746031</v>
      </c>
      <c r="AC25" s="6">
        <f t="shared" si="1"/>
        <v>19</v>
      </c>
      <c r="AD25" s="7">
        <f t="shared" si="2"/>
        <v>0.9047619047619048</v>
      </c>
      <c r="AE25" s="6">
        <f t="shared" si="6"/>
        <v>1</v>
      </c>
      <c r="AF25" s="10">
        <f t="shared" si="3"/>
        <v>31.857142857142858</v>
      </c>
      <c r="AG25" s="10">
        <f t="shared" si="4"/>
        <v>64</v>
      </c>
      <c r="AH25" s="10">
        <f t="shared" si="5"/>
        <v>81.85714285714286</v>
      </c>
    </row>
    <row r="26" spans="1:34" ht="12.75">
      <c r="A26" s="2">
        <v>39838</v>
      </c>
      <c r="C26" s="9"/>
      <c r="D26" s="10">
        <v>16.333333333333332</v>
      </c>
      <c r="E26" s="10">
        <v>0</v>
      </c>
      <c r="F26" s="10">
        <v>0</v>
      </c>
      <c r="G26" s="10">
        <v>76.2</v>
      </c>
      <c r="H26" s="10">
        <v>41</v>
      </c>
      <c r="I26" s="10">
        <v>37</v>
      </c>
      <c r="J26" s="10">
        <v>46.142857142857146</v>
      </c>
      <c r="K26" s="10">
        <v>32.714285714285715</v>
      </c>
      <c r="L26" s="10">
        <v>87.14285714285714</v>
      </c>
      <c r="M26" s="10">
        <v>67.28571428571429</v>
      </c>
      <c r="N26" s="10">
        <v>54.285714285714285</v>
      </c>
      <c r="O26" s="10">
        <v>52.833333333333336</v>
      </c>
      <c r="P26" s="10">
        <v>31.857142857142858</v>
      </c>
      <c r="Q26" s="10">
        <v>40.166666666666664</v>
      </c>
      <c r="R26" s="10">
        <v>34.42857142857143</v>
      </c>
      <c r="S26" s="10">
        <v>51</v>
      </c>
      <c r="T26" s="10">
        <v>82.14285714285714</v>
      </c>
      <c r="U26" s="10">
        <v>68</v>
      </c>
      <c r="V26" s="10">
        <v>63</v>
      </c>
      <c r="W26" s="10">
        <v>26</v>
      </c>
      <c r="X26" s="10">
        <v>62.285714285714285</v>
      </c>
      <c r="Y26" s="10">
        <v>177.28571428571428</v>
      </c>
      <c r="Z26" s="10">
        <v>61.285714285714285</v>
      </c>
      <c r="AB26" s="10">
        <f t="shared" si="0"/>
        <v>46.18185941043083</v>
      </c>
      <c r="AC26" s="6">
        <f t="shared" si="1"/>
        <v>19</v>
      </c>
      <c r="AD26" s="7">
        <f t="shared" si="2"/>
        <v>0.9047619047619048</v>
      </c>
      <c r="AE26" s="6">
        <f t="shared" si="6"/>
        <v>1</v>
      </c>
      <c r="AF26" s="10">
        <f t="shared" si="3"/>
        <v>32.714285714285715</v>
      </c>
      <c r="AG26" s="10">
        <f t="shared" si="4"/>
        <v>63</v>
      </c>
      <c r="AH26" s="10">
        <f t="shared" si="5"/>
        <v>84.64285714285714</v>
      </c>
    </row>
    <row r="27" spans="1:34" ht="12.75">
      <c r="A27" s="2">
        <v>39839</v>
      </c>
      <c r="C27" s="9"/>
      <c r="D27" s="10">
        <v>19.333333333333332</v>
      </c>
      <c r="E27" s="10">
        <v>0</v>
      </c>
      <c r="F27" s="10">
        <v>0</v>
      </c>
      <c r="G27" s="10">
        <v>75.8</v>
      </c>
      <c r="H27" s="10">
        <v>39.666666666666664</v>
      </c>
      <c r="I27" s="10">
        <v>36.333333333333336</v>
      </c>
      <c r="J27" s="10">
        <v>45.57142857142857</v>
      </c>
      <c r="K27" s="10">
        <v>33.285714285714285</v>
      </c>
      <c r="L27" s="10">
        <v>91.85714285714286</v>
      </c>
      <c r="M27" s="10">
        <v>66.71428571428571</v>
      </c>
      <c r="N27" s="10">
        <v>53.42857142857143</v>
      </c>
      <c r="O27" s="10">
        <v>52.833333333333336</v>
      </c>
      <c r="P27" s="10">
        <v>31.428571428571427</v>
      </c>
      <c r="Q27" s="10">
        <v>36</v>
      </c>
      <c r="R27" s="10">
        <v>32.42857142857143</v>
      </c>
      <c r="S27" s="10">
        <v>49.857142857142854</v>
      </c>
      <c r="T27" s="10">
        <v>81.42857142857143</v>
      </c>
      <c r="U27" s="10">
        <v>67.71428571428571</v>
      </c>
      <c r="V27" s="10">
        <v>67</v>
      </c>
      <c r="W27" s="10">
        <v>27.571428571428573</v>
      </c>
      <c r="X27" s="10">
        <v>60.57142857142857</v>
      </c>
      <c r="Y27" s="10">
        <v>175.42857142857142</v>
      </c>
      <c r="Z27" s="10">
        <v>60.857142857142854</v>
      </c>
      <c r="AB27" s="10">
        <f t="shared" si="0"/>
        <v>46.134467120181405</v>
      </c>
      <c r="AC27" s="6">
        <f t="shared" si="1"/>
        <v>19</v>
      </c>
      <c r="AD27" s="7">
        <f t="shared" si="2"/>
        <v>0.9047619047619048</v>
      </c>
      <c r="AE27" s="6">
        <f t="shared" si="6"/>
        <v>1</v>
      </c>
      <c r="AF27" s="10">
        <f t="shared" si="3"/>
        <v>32.42857142857143</v>
      </c>
      <c r="AG27" s="10">
        <f t="shared" si="4"/>
        <v>66.71428571428571</v>
      </c>
      <c r="AH27" s="10">
        <f t="shared" si="5"/>
        <v>86.64285714285714</v>
      </c>
    </row>
    <row r="28" spans="1:34" ht="12.75">
      <c r="A28" s="2">
        <v>39840</v>
      </c>
      <c r="C28" s="9"/>
      <c r="D28" s="10">
        <v>18.666666666666668</v>
      </c>
      <c r="E28" s="10">
        <v>0</v>
      </c>
      <c r="F28" s="10">
        <v>0.25</v>
      </c>
      <c r="G28" s="10">
        <v>75.6</v>
      </c>
      <c r="H28" s="10">
        <v>38.833333333333336</v>
      </c>
      <c r="I28" s="10">
        <v>35.666666666666664</v>
      </c>
      <c r="J28" s="10">
        <v>44.142857142857146</v>
      </c>
      <c r="K28" s="10">
        <v>35</v>
      </c>
      <c r="L28" s="10">
        <v>95.57142857142857</v>
      </c>
      <c r="M28" s="10">
        <v>65.71428571428571</v>
      </c>
      <c r="N28" s="10">
        <v>53.57142857142857</v>
      </c>
      <c r="O28" s="10">
        <v>53.833333333333336</v>
      </c>
      <c r="P28" s="10">
        <v>30.857142857142858</v>
      </c>
      <c r="Q28" s="10">
        <v>40.833333333333336</v>
      </c>
      <c r="R28" s="10">
        <v>31.142857142857142</v>
      </c>
      <c r="S28" s="10">
        <v>48.857142857142854</v>
      </c>
      <c r="T28" s="10">
        <v>81.85714285714286</v>
      </c>
      <c r="U28" s="10">
        <v>66.57142857142857</v>
      </c>
      <c r="V28" s="10">
        <v>129.57142857142858</v>
      </c>
      <c r="W28" s="10">
        <v>24.142857142857142</v>
      </c>
      <c r="X28" s="10">
        <v>60</v>
      </c>
      <c r="Y28" s="10">
        <v>183.28571428571428</v>
      </c>
      <c r="Z28" s="10">
        <v>61</v>
      </c>
      <c r="AB28" s="10">
        <f t="shared" si="0"/>
        <v>49.080158730158736</v>
      </c>
      <c r="AC28" s="6">
        <f t="shared" si="1"/>
        <v>20</v>
      </c>
      <c r="AD28" s="7">
        <f t="shared" si="2"/>
        <v>0.9523809523809523</v>
      </c>
      <c r="AE28" s="6">
        <f t="shared" si="6"/>
        <v>1</v>
      </c>
      <c r="AF28" s="10">
        <f t="shared" si="3"/>
        <v>31.142857142857142</v>
      </c>
      <c r="AG28" s="10">
        <f t="shared" si="4"/>
        <v>65.71428571428571</v>
      </c>
      <c r="AH28" s="10">
        <f t="shared" si="5"/>
        <v>112.57142857142858</v>
      </c>
    </row>
    <row r="29" spans="1:34" ht="12.75">
      <c r="A29" s="2">
        <v>39841</v>
      </c>
      <c r="C29" s="9"/>
      <c r="D29" s="10">
        <v>18</v>
      </c>
      <c r="E29" s="10">
        <v>0</v>
      </c>
      <c r="F29" s="10">
        <v>7</v>
      </c>
      <c r="G29" s="10">
        <v>75.2</v>
      </c>
      <c r="H29" s="10">
        <v>37.833333333333336</v>
      </c>
      <c r="I29" s="10">
        <v>35.5</v>
      </c>
      <c r="J29" s="10">
        <v>44.285714285714285</v>
      </c>
      <c r="K29" s="10">
        <v>34.714285714285715</v>
      </c>
      <c r="L29" s="10">
        <v>93.42857142857143</v>
      </c>
      <c r="M29" s="10">
        <v>65.85714285714286</v>
      </c>
      <c r="N29" s="10">
        <v>53.57142857142857</v>
      </c>
      <c r="O29" s="10">
        <v>52.5</v>
      </c>
      <c r="P29" s="10">
        <v>31.142857142857142</v>
      </c>
      <c r="Q29" s="10">
        <v>37.333333333333336</v>
      </c>
      <c r="R29" s="10">
        <v>27.285714285714285</v>
      </c>
      <c r="S29" s="10">
        <v>47.714285714285715</v>
      </c>
      <c r="T29" s="10">
        <v>82.85714285714286</v>
      </c>
      <c r="U29" s="10">
        <v>66.71428571428571</v>
      </c>
      <c r="V29" s="10">
        <v>150.85714285714286</v>
      </c>
      <c r="W29" s="10">
        <v>22</v>
      </c>
      <c r="X29" s="10">
        <v>55.57142857142857</v>
      </c>
      <c r="Y29" s="10">
        <v>183.28571428571428</v>
      </c>
      <c r="Z29" s="10">
        <v>60.714285714285715</v>
      </c>
      <c r="AB29" s="10">
        <f t="shared" si="0"/>
        <v>49.4936507936508</v>
      </c>
      <c r="AC29" s="6">
        <f t="shared" si="1"/>
        <v>20</v>
      </c>
      <c r="AD29" s="7">
        <f t="shared" si="2"/>
        <v>0.9523809523809523</v>
      </c>
      <c r="AE29" s="6">
        <f t="shared" si="6"/>
        <v>1</v>
      </c>
      <c r="AF29" s="10">
        <f t="shared" si="3"/>
        <v>31.142857142857142</v>
      </c>
      <c r="AG29" s="10">
        <f t="shared" si="4"/>
        <v>65.85714285714286</v>
      </c>
      <c r="AH29" s="10">
        <f t="shared" si="5"/>
        <v>122.14285714285714</v>
      </c>
    </row>
    <row r="30" spans="1:34" ht="12.75">
      <c r="A30" s="2">
        <v>39842</v>
      </c>
      <c r="C30" s="9"/>
      <c r="D30" s="10">
        <v>15.333333333333334</v>
      </c>
      <c r="E30" s="10">
        <v>0</v>
      </c>
      <c r="F30" s="10">
        <v>2.5</v>
      </c>
      <c r="G30" s="10">
        <v>74.6</v>
      </c>
      <c r="H30" s="10">
        <v>36.5</v>
      </c>
      <c r="I30" s="10">
        <v>36</v>
      </c>
      <c r="J30" s="10">
        <v>43.42857142857143</v>
      </c>
      <c r="K30" s="10">
        <v>34.42857142857143</v>
      </c>
      <c r="L30" s="10">
        <v>92.85714285714286</v>
      </c>
      <c r="M30" s="10">
        <v>65.42857142857143</v>
      </c>
      <c r="N30" s="10">
        <v>53.857142857142854</v>
      </c>
      <c r="O30" s="10">
        <v>52.5</v>
      </c>
      <c r="P30" s="10">
        <v>31.142857142857142</v>
      </c>
      <c r="Q30" s="10">
        <v>41.833333333333336</v>
      </c>
      <c r="R30" s="10">
        <v>24.571428571428573</v>
      </c>
      <c r="S30" s="10">
        <v>46.714285714285715</v>
      </c>
      <c r="T30" s="10">
        <v>81.85714285714286</v>
      </c>
      <c r="U30" s="10">
        <v>66.85714285714286</v>
      </c>
      <c r="V30" s="10">
        <v>140.42857142857142</v>
      </c>
      <c r="W30" s="10">
        <v>21.857142857142858</v>
      </c>
      <c r="X30" s="10">
        <v>54.142857142857146</v>
      </c>
      <c r="Y30" s="10">
        <v>181.42857142857142</v>
      </c>
      <c r="Z30" s="10">
        <v>61.42857142857143</v>
      </c>
      <c r="AB30" s="10">
        <f t="shared" si="0"/>
        <v>48.42086167800454</v>
      </c>
      <c r="AC30" s="6">
        <f t="shared" si="1"/>
        <v>20</v>
      </c>
      <c r="AD30" s="7">
        <f t="shared" si="2"/>
        <v>0.9523809523809523</v>
      </c>
      <c r="AE30" s="6">
        <f t="shared" si="6"/>
        <v>1</v>
      </c>
      <c r="AF30" s="10">
        <f t="shared" si="3"/>
        <v>31.142857142857142</v>
      </c>
      <c r="AG30" s="10">
        <f t="shared" si="4"/>
        <v>65.42857142857143</v>
      </c>
      <c r="AH30" s="10">
        <f t="shared" si="5"/>
        <v>116.64285714285714</v>
      </c>
    </row>
    <row r="31" spans="1:34" ht="12.75">
      <c r="A31" s="2">
        <v>39843</v>
      </c>
      <c r="C31" s="9"/>
      <c r="D31" s="10">
        <v>14.666666666666666</v>
      </c>
      <c r="E31" s="10">
        <v>0</v>
      </c>
      <c r="F31" s="10">
        <v>2.25</v>
      </c>
      <c r="G31" s="10">
        <v>73.8</v>
      </c>
      <c r="H31" s="10">
        <v>34.833333333333336</v>
      </c>
      <c r="I31" s="10">
        <v>35.666666666666664</v>
      </c>
      <c r="J31" s="10">
        <v>42.57142857142857</v>
      </c>
      <c r="K31" s="10">
        <v>34.57142857142857</v>
      </c>
      <c r="L31" s="10">
        <v>91.85714285714286</v>
      </c>
      <c r="M31" s="10">
        <v>64.85714285714286</v>
      </c>
      <c r="N31" s="10">
        <v>54.142857142857146</v>
      </c>
      <c r="O31" s="10">
        <v>43.166666666666664</v>
      </c>
      <c r="P31" s="10">
        <v>30.285714285714285</v>
      </c>
      <c r="Q31" s="10">
        <v>45.833333333333336</v>
      </c>
      <c r="R31" s="10">
        <v>23.714285714285715</v>
      </c>
      <c r="S31" s="10">
        <v>46.57142857142857</v>
      </c>
      <c r="T31" s="10">
        <v>79.57142857142857</v>
      </c>
      <c r="U31" s="10">
        <v>66.14285714285714</v>
      </c>
      <c r="V31" s="10">
        <v>132.85714285714286</v>
      </c>
      <c r="W31" s="10">
        <v>20.285714285714285</v>
      </c>
      <c r="X31" s="10">
        <v>54.57142857142857</v>
      </c>
      <c r="Y31" s="10">
        <v>179.57142857142858</v>
      </c>
      <c r="Z31" s="10">
        <v>68.71428571428571</v>
      </c>
      <c r="AB31" s="10">
        <f t="shared" si="0"/>
        <v>47.24841269841271</v>
      </c>
      <c r="AC31" s="6">
        <f t="shared" si="1"/>
        <v>20</v>
      </c>
      <c r="AD31" s="7">
        <f t="shared" si="2"/>
        <v>0.9523809523809523</v>
      </c>
      <c r="AE31" s="6">
        <f t="shared" si="6"/>
        <v>1</v>
      </c>
      <c r="AF31" s="10">
        <f t="shared" si="3"/>
        <v>30.285714285714285</v>
      </c>
      <c r="AG31" s="10">
        <f t="shared" si="4"/>
        <v>64.85714285714286</v>
      </c>
      <c r="AH31" s="10">
        <f t="shared" si="5"/>
        <v>112.35714285714286</v>
      </c>
    </row>
    <row r="32" spans="1:34" ht="12.75">
      <c r="A32" s="2">
        <v>39844</v>
      </c>
      <c r="C32" s="9"/>
      <c r="D32" s="10">
        <v>14.333333333333334</v>
      </c>
      <c r="E32" s="10">
        <v>0</v>
      </c>
      <c r="F32" s="10">
        <v>4.5</v>
      </c>
      <c r="G32" s="10">
        <v>74.4</v>
      </c>
      <c r="H32" s="10">
        <v>34.333333333333336</v>
      </c>
      <c r="I32" s="10">
        <v>35.333333333333336</v>
      </c>
      <c r="J32" s="10">
        <v>42.285714285714285</v>
      </c>
      <c r="K32" s="10">
        <v>34</v>
      </c>
      <c r="L32" s="10">
        <v>90.42857142857143</v>
      </c>
      <c r="M32" s="10">
        <v>64.57142857142857</v>
      </c>
      <c r="N32" s="10">
        <v>54.285714285714285</v>
      </c>
      <c r="O32" s="10">
        <v>41.833333333333336</v>
      </c>
      <c r="P32" s="10">
        <v>28.428571428571427</v>
      </c>
      <c r="Q32" s="10">
        <v>45</v>
      </c>
      <c r="R32" s="10">
        <v>24</v>
      </c>
      <c r="S32" s="10">
        <v>46.57142857142857</v>
      </c>
      <c r="T32" s="10">
        <v>79.42857142857143</v>
      </c>
      <c r="U32" s="10">
        <v>66</v>
      </c>
      <c r="V32" s="10">
        <v>127.42857142857143</v>
      </c>
      <c r="W32" s="10">
        <v>20.142857142857142</v>
      </c>
      <c r="X32" s="10">
        <v>54.142857142857146</v>
      </c>
      <c r="Y32" s="10">
        <v>178.28571428571428</v>
      </c>
      <c r="Z32" s="10">
        <v>69.85714285714286</v>
      </c>
      <c r="AB32" s="10">
        <f t="shared" si="0"/>
        <v>46.73560090702948</v>
      </c>
      <c r="AC32" s="6">
        <f t="shared" si="1"/>
        <v>20</v>
      </c>
      <c r="AD32" s="7">
        <f t="shared" si="2"/>
        <v>0.9523809523809523</v>
      </c>
      <c r="AE32" s="6">
        <f t="shared" si="6"/>
        <v>1</v>
      </c>
      <c r="AF32" s="10">
        <f t="shared" si="3"/>
        <v>28.428571428571427</v>
      </c>
      <c r="AG32" s="10">
        <f t="shared" si="4"/>
        <v>64.57142857142857</v>
      </c>
      <c r="AH32" s="10">
        <f t="shared" si="5"/>
        <v>108.92857142857143</v>
      </c>
    </row>
    <row r="33" spans="1:34" ht="12.75">
      <c r="A33" s="2">
        <v>39845</v>
      </c>
      <c r="C33" s="9">
        <v>66</v>
      </c>
      <c r="D33" s="10">
        <v>14</v>
      </c>
      <c r="E33" s="10">
        <v>0</v>
      </c>
      <c r="F33" s="10">
        <v>3</v>
      </c>
      <c r="G33" s="10">
        <v>74</v>
      </c>
      <c r="H33" s="10">
        <v>33.833333333333336</v>
      </c>
      <c r="I33" s="10">
        <v>35.166666666666664</v>
      </c>
      <c r="J33" s="10">
        <v>42.857142857142854</v>
      </c>
      <c r="K33" s="10">
        <v>33.57142857142857</v>
      </c>
      <c r="L33" s="10">
        <v>89</v>
      </c>
      <c r="M33" s="10">
        <v>64</v>
      </c>
      <c r="N33" s="10">
        <v>54</v>
      </c>
      <c r="O33" s="10">
        <v>41.166666666666664</v>
      </c>
      <c r="P33" s="10">
        <v>27.571428571428573</v>
      </c>
      <c r="Q33" s="10">
        <v>42</v>
      </c>
      <c r="R33" s="10">
        <v>23.571428571428573</v>
      </c>
      <c r="S33" s="10">
        <v>46.42857142857143</v>
      </c>
      <c r="T33" s="10">
        <v>78.14285714285714</v>
      </c>
      <c r="U33" s="10">
        <v>66.14285714285714</v>
      </c>
      <c r="V33" s="10">
        <v>124</v>
      </c>
      <c r="W33" s="10">
        <v>19</v>
      </c>
      <c r="X33" s="10">
        <v>54.285714285714285</v>
      </c>
      <c r="Y33" s="10">
        <v>181.85714285714286</v>
      </c>
      <c r="Z33" s="10">
        <v>67.42857142857143</v>
      </c>
      <c r="AB33" s="10">
        <f t="shared" si="0"/>
        <v>46.89718614718615</v>
      </c>
      <c r="AC33" s="6">
        <f t="shared" si="1"/>
        <v>21</v>
      </c>
      <c r="AD33" s="7">
        <f t="shared" si="2"/>
        <v>1</v>
      </c>
      <c r="AE33" s="6">
        <f t="shared" si="6"/>
        <v>1</v>
      </c>
      <c r="AF33" s="10">
        <f t="shared" si="3"/>
        <v>29.071428571428573</v>
      </c>
      <c r="AG33" s="10">
        <f t="shared" si="4"/>
        <v>65.5</v>
      </c>
      <c r="AH33" s="10">
        <f t="shared" si="5"/>
        <v>105.62499999999993</v>
      </c>
    </row>
    <row r="34" spans="1:34" ht="12.75">
      <c r="A34" s="2">
        <v>39846</v>
      </c>
      <c r="C34" s="9">
        <v>66</v>
      </c>
      <c r="D34" s="10">
        <v>16.333333333333332</v>
      </c>
      <c r="E34" s="10">
        <v>0</v>
      </c>
      <c r="F34" s="10">
        <v>2.25</v>
      </c>
      <c r="G34" s="10">
        <v>73.8</v>
      </c>
      <c r="H34" s="10">
        <v>34.166666666666664</v>
      </c>
      <c r="I34" s="10">
        <v>35.166666666666664</v>
      </c>
      <c r="J34" s="10">
        <v>42.857142857142854</v>
      </c>
      <c r="K34" s="10">
        <v>33.285714285714285</v>
      </c>
      <c r="L34" s="10">
        <v>91.14285714285714</v>
      </c>
      <c r="M34" s="10">
        <v>64.28571428571429</v>
      </c>
      <c r="N34" s="10">
        <v>53.57142857142857</v>
      </c>
      <c r="O34" s="10">
        <v>41.166666666666664</v>
      </c>
      <c r="P34" s="10">
        <v>28.142857142857142</v>
      </c>
      <c r="Q34" s="10">
        <v>40.857142857142854</v>
      </c>
      <c r="R34" s="10">
        <v>23.142857142857142</v>
      </c>
      <c r="S34" s="10">
        <v>46.285714285714285</v>
      </c>
      <c r="T34" s="10">
        <v>76.85714285714286</v>
      </c>
      <c r="U34" s="10">
        <v>65.57142857142857</v>
      </c>
      <c r="V34" s="10">
        <v>121.57142857142857</v>
      </c>
      <c r="W34" s="10">
        <v>17.714285714285715</v>
      </c>
      <c r="X34" s="10">
        <v>61</v>
      </c>
      <c r="Y34" s="10">
        <v>197.85714285714286</v>
      </c>
      <c r="Z34" s="10">
        <v>66.42857142857143</v>
      </c>
      <c r="AB34" s="10">
        <f t="shared" si="0"/>
        <v>47.05313852813852</v>
      </c>
      <c r="AC34" s="6">
        <f t="shared" si="1"/>
        <v>21</v>
      </c>
      <c r="AD34" s="7">
        <f t="shared" si="2"/>
        <v>1</v>
      </c>
      <c r="AE34" s="6">
        <f t="shared" si="6"/>
        <v>1</v>
      </c>
      <c r="AF34" s="10">
        <f t="shared" si="3"/>
        <v>29.428571428571427</v>
      </c>
      <c r="AG34" s="10">
        <f t="shared" si="4"/>
        <v>65.25</v>
      </c>
      <c r="AH34" s="10">
        <f t="shared" si="5"/>
        <v>105.5964285714285</v>
      </c>
    </row>
    <row r="35" spans="1:34" ht="12.75">
      <c r="A35" s="2">
        <v>39847</v>
      </c>
      <c r="C35" s="9">
        <v>66</v>
      </c>
      <c r="D35" s="10">
        <v>17</v>
      </c>
      <c r="E35" s="10">
        <v>0</v>
      </c>
      <c r="F35" s="10">
        <v>2.5</v>
      </c>
      <c r="G35" s="10">
        <v>73.6</v>
      </c>
      <c r="H35" s="10">
        <v>33.166666666666664</v>
      </c>
      <c r="I35" s="10">
        <v>34.666666666666664</v>
      </c>
      <c r="J35" s="10">
        <v>43.42857142857143</v>
      </c>
      <c r="K35" s="10">
        <v>33.42857142857143</v>
      </c>
      <c r="L35" s="10">
        <v>95.57142857142857</v>
      </c>
      <c r="M35" s="10">
        <v>64.28571428571429</v>
      </c>
      <c r="N35" s="10">
        <v>53.714285714285715</v>
      </c>
      <c r="O35" s="10">
        <v>41.166666666666664</v>
      </c>
      <c r="P35" s="10">
        <v>27</v>
      </c>
      <c r="Q35" s="10">
        <v>40.857142857142854</v>
      </c>
      <c r="R35" s="10">
        <v>22.428571428571427</v>
      </c>
      <c r="S35" s="10">
        <v>46.285714285714285</v>
      </c>
      <c r="T35" s="10">
        <v>76.14285714285714</v>
      </c>
      <c r="U35" s="10">
        <v>65.14285714285714</v>
      </c>
      <c r="V35" s="10">
        <v>119.71428571428571</v>
      </c>
      <c r="W35" s="10">
        <v>17.428571428571427</v>
      </c>
      <c r="X35" s="10">
        <v>63.57142857142857</v>
      </c>
      <c r="Y35" s="10">
        <v>215.57142857142858</v>
      </c>
      <c r="Z35" s="10">
        <v>65.42857142857143</v>
      </c>
      <c r="AB35" s="10">
        <f t="shared" si="0"/>
        <v>47.14090909090908</v>
      </c>
      <c r="AC35" s="6">
        <f t="shared" si="1"/>
        <v>21</v>
      </c>
      <c r="AD35" s="7">
        <f t="shared" si="2"/>
        <v>1</v>
      </c>
      <c r="AE35" s="6">
        <f t="shared" si="6"/>
        <v>1</v>
      </c>
      <c r="AF35" s="10">
        <f t="shared" si="3"/>
        <v>28.541666666666664</v>
      </c>
      <c r="AG35" s="10">
        <f t="shared" si="4"/>
        <v>64.92857142857143</v>
      </c>
      <c r="AH35" s="10">
        <f t="shared" si="5"/>
        <v>107.03928571428565</v>
      </c>
    </row>
    <row r="36" spans="1:34" ht="12.75">
      <c r="A36" s="2">
        <v>39848</v>
      </c>
      <c r="C36" s="9">
        <v>66</v>
      </c>
      <c r="D36" s="10">
        <v>16.666666666666668</v>
      </c>
      <c r="E36" s="10">
        <v>0</v>
      </c>
      <c r="F36" s="10">
        <v>2.75</v>
      </c>
      <c r="G36" s="10">
        <v>73</v>
      </c>
      <c r="H36" s="10">
        <v>33.666666666666664</v>
      </c>
      <c r="I36" s="10">
        <v>34.833333333333336</v>
      </c>
      <c r="J36" s="10">
        <v>45</v>
      </c>
      <c r="K36" s="10">
        <v>33</v>
      </c>
      <c r="L36" s="10">
        <v>96</v>
      </c>
      <c r="M36" s="10">
        <v>64.42857142857143</v>
      </c>
      <c r="N36" s="10">
        <v>53.57142857142857</v>
      </c>
      <c r="O36" s="10">
        <v>40.5</v>
      </c>
      <c r="P36" s="10">
        <v>26.571428571428573</v>
      </c>
      <c r="Q36" s="10">
        <v>36.57142857142857</v>
      </c>
      <c r="R36" s="10">
        <v>22.285714285714285</v>
      </c>
      <c r="S36" s="10">
        <v>48.42857142857143</v>
      </c>
      <c r="T36" s="10">
        <v>75</v>
      </c>
      <c r="U36" s="10">
        <v>65.14285714285714</v>
      </c>
      <c r="V36" s="10">
        <v>117.42857142857143</v>
      </c>
      <c r="W36" s="10">
        <v>17</v>
      </c>
      <c r="X36" s="10">
        <v>74.14285714285714</v>
      </c>
      <c r="Y36" s="10">
        <v>209.85714285714286</v>
      </c>
      <c r="Z36" s="10">
        <v>65</v>
      </c>
      <c r="AB36" s="10">
        <f t="shared" si="0"/>
        <v>47.36309523809525</v>
      </c>
      <c r="AC36" s="6">
        <f t="shared" si="1"/>
        <v>21</v>
      </c>
      <c r="AD36" s="7">
        <f t="shared" si="2"/>
        <v>1</v>
      </c>
      <c r="AE36" s="6">
        <f t="shared" si="6"/>
        <v>1</v>
      </c>
      <c r="AF36" s="10">
        <f t="shared" si="3"/>
        <v>28.17857142857143</v>
      </c>
      <c r="AG36" s="10">
        <f t="shared" si="4"/>
        <v>65.78571428571428</v>
      </c>
      <c r="AH36" s="10">
        <f t="shared" si="5"/>
        <v>106.17857142857139</v>
      </c>
    </row>
    <row r="37" spans="1:34" ht="12.75">
      <c r="A37" s="2">
        <v>39849</v>
      </c>
      <c r="C37" s="9">
        <v>65</v>
      </c>
      <c r="D37" s="10">
        <v>16</v>
      </c>
      <c r="E37" s="10">
        <v>0</v>
      </c>
      <c r="F37" s="10">
        <v>2.5</v>
      </c>
      <c r="G37" s="10">
        <v>75.2</v>
      </c>
      <c r="H37" s="10">
        <v>33.666666666666664</v>
      </c>
      <c r="I37" s="10">
        <v>34.666666666666664</v>
      </c>
      <c r="J37" s="10">
        <v>50.142857142857146</v>
      </c>
      <c r="K37" s="10">
        <v>33</v>
      </c>
      <c r="L37" s="10">
        <v>98</v>
      </c>
      <c r="M37" s="10">
        <v>65</v>
      </c>
      <c r="N37" s="10">
        <v>53.42857142857143</v>
      </c>
      <c r="O37" s="10">
        <v>40</v>
      </c>
      <c r="P37" s="10">
        <v>26.142857142857142</v>
      </c>
      <c r="Q37" s="10">
        <v>41</v>
      </c>
      <c r="R37" s="10">
        <v>22.142857142857142</v>
      </c>
      <c r="S37" s="10">
        <v>46</v>
      </c>
      <c r="T37" s="10">
        <v>73.42857142857143</v>
      </c>
      <c r="U37" s="10">
        <v>65.28571428571429</v>
      </c>
      <c r="V37" s="10">
        <v>116.14285714285714</v>
      </c>
      <c r="W37" s="10">
        <v>17</v>
      </c>
      <c r="X37" s="10">
        <v>93.57142857142857</v>
      </c>
      <c r="Y37" s="10">
        <v>208</v>
      </c>
      <c r="Z37" s="10">
        <v>76.28571428571429</v>
      </c>
      <c r="AB37" s="10">
        <f t="shared" si="0"/>
        <v>48.51450216450216</v>
      </c>
      <c r="AC37" s="6">
        <f t="shared" si="1"/>
        <v>21</v>
      </c>
      <c r="AD37" s="7">
        <f t="shared" si="2"/>
        <v>1</v>
      </c>
      <c r="AE37" s="6">
        <f t="shared" si="6"/>
        <v>1</v>
      </c>
      <c r="AF37" s="10">
        <f t="shared" si="3"/>
        <v>27.857142857142858</v>
      </c>
      <c r="AG37" s="10">
        <f t="shared" si="4"/>
        <v>65.21428571428572</v>
      </c>
      <c r="AH37" s="10">
        <f t="shared" si="5"/>
        <v>106.6178571428571</v>
      </c>
    </row>
    <row r="38" spans="1:34" ht="12.75">
      <c r="A38" s="2">
        <v>39850</v>
      </c>
      <c r="C38" s="9">
        <v>65</v>
      </c>
      <c r="D38" s="10">
        <v>16</v>
      </c>
      <c r="E38" s="10">
        <v>0</v>
      </c>
      <c r="F38" s="10">
        <v>2.5</v>
      </c>
      <c r="G38" s="10">
        <v>83.6</v>
      </c>
      <c r="H38" s="10">
        <v>33.166666666666664</v>
      </c>
      <c r="I38" s="10">
        <v>34.5</v>
      </c>
      <c r="J38" s="10">
        <v>57.714285714285715</v>
      </c>
      <c r="K38" s="10">
        <v>31.857142857142858</v>
      </c>
      <c r="L38" s="10">
        <v>97</v>
      </c>
      <c r="M38" s="10">
        <v>64</v>
      </c>
      <c r="N38" s="10">
        <v>53.142857142857146</v>
      </c>
      <c r="O38" s="10">
        <v>39.666666666666664</v>
      </c>
      <c r="P38" s="10">
        <v>24.714285714285715</v>
      </c>
      <c r="Q38" s="10">
        <v>39.714285714285715</v>
      </c>
      <c r="R38" s="10">
        <v>31.714285714285715</v>
      </c>
      <c r="S38" s="10">
        <v>44.285714285714285</v>
      </c>
      <c r="T38" s="10">
        <v>72.57142857142857</v>
      </c>
      <c r="U38" s="10">
        <v>65.28571428571429</v>
      </c>
      <c r="V38" s="10">
        <v>114.85714285714286</v>
      </c>
      <c r="W38" s="10">
        <v>19.142857142857142</v>
      </c>
      <c r="X38" s="10">
        <v>88.57142857142857</v>
      </c>
      <c r="Y38" s="10">
        <v>216.85714285714286</v>
      </c>
      <c r="Z38" s="10">
        <v>95</v>
      </c>
      <c r="AB38" s="10">
        <f t="shared" si="0"/>
        <v>49.045670995670996</v>
      </c>
      <c r="AC38" s="6">
        <f t="shared" si="1"/>
        <v>21</v>
      </c>
      <c r="AD38" s="7">
        <f t="shared" si="2"/>
        <v>1</v>
      </c>
      <c r="AE38" s="6">
        <f t="shared" si="6"/>
        <v>1</v>
      </c>
      <c r="AF38" s="10">
        <f t="shared" si="3"/>
        <v>31.75</v>
      </c>
      <c r="AG38" s="10">
        <f t="shared" si="4"/>
        <v>65.21428571428572</v>
      </c>
      <c r="AH38" s="10">
        <f t="shared" si="5"/>
        <v>105.48214285714282</v>
      </c>
    </row>
    <row r="39" spans="1:34" ht="12.75">
      <c r="A39" s="2">
        <v>39851</v>
      </c>
      <c r="C39" s="9">
        <v>64</v>
      </c>
      <c r="D39" s="10">
        <v>14</v>
      </c>
      <c r="E39" s="10">
        <v>0</v>
      </c>
      <c r="F39" s="10">
        <v>2.5</v>
      </c>
      <c r="G39" s="10">
        <v>81.8</v>
      </c>
      <c r="H39" s="10">
        <v>32.5</v>
      </c>
      <c r="I39" s="10">
        <v>33.833333333333336</v>
      </c>
      <c r="J39" s="10">
        <v>69.28571428571429</v>
      </c>
      <c r="K39" s="10">
        <v>30.714285714285715</v>
      </c>
      <c r="L39" s="10">
        <v>95.42857142857143</v>
      </c>
      <c r="M39" s="10">
        <v>63.57142857142857</v>
      </c>
      <c r="N39" s="10">
        <v>53.42857142857143</v>
      </c>
      <c r="O39" s="10">
        <v>39.166666666666664</v>
      </c>
      <c r="P39" s="10">
        <v>24.428571428571427</v>
      </c>
      <c r="Q39" s="10">
        <v>37.285714285714285</v>
      </c>
      <c r="R39" s="10">
        <v>62.42857142857143</v>
      </c>
      <c r="S39" s="10">
        <v>43.285714285714285</v>
      </c>
      <c r="T39" s="10">
        <v>72.71428571428571</v>
      </c>
      <c r="U39" s="10">
        <v>65.42857142857143</v>
      </c>
      <c r="V39" s="10">
        <v>112.85714285714286</v>
      </c>
      <c r="W39" s="10">
        <v>22.142857142857142</v>
      </c>
      <c r="X39" s="10">
        <v>85.14285714285714</v>
      </c>
      <c r="Y39" s="10">
        <v>236.71428571428572</v>
      </c>
      <c r="Z39" s="10">
        <v>89.85714285714286</v>
      </c>
      <c r="AB39" s="10">
        <f t="shared" si="0"/>
        <v>50.27012987012988</v>
      </c>
      <c r="AC39" s="6">
        <f t="shared" si="1"/>
        <v>21</v>
      </c>
      <c r="AD39" s="7">
        <f t="shared" si="2"/>
        <v>1</v>
      </c>
      <c r="AE39" s="6">
        <f t="shared" si="6"/>
        <v>1</v>
      </c>
      <c r="AF39" s="10">
        <f t="shared" si="3"/>
        <v>31.160714285714285</v>
      </c>
      <c r="AG39" s="10">
        <f t="shared" si="4"/>
        <v>68.32142857142858</v>
      </c>
      <c r="AH39" s="10">
        <f t="shared" si="5"/>
        <v>103.70714285714283</v>
      </c>
    </row>
    <row r="40" spans="1:34" ht="12.75">
      <c r="A40" s="2">
        <v>39852</v>
      </c>
      <c r="C40" s="9">
        <v>63</v>
      </c>
      <c r="D40" s="10">
        <v>14</v>
      </c>
      <c r="E40" s="10">
        <v>0</v>
      </c>
      <c r="F40" s="10">
        <v>2.25</v>
      </c>
      <c r="G40" s="10">
        <v>95.2</v>
      </c>
      <c r="H40" s="10">
        <v>32.333333333333336</v>
      </c>
      <c r="I40" s="10">
        <v>33</v>
      </c>
      <c r="J40" s="10">
        <v>70.57142857142857</v>
      </c>
      <c r="K40" s="10">
        <v>29.571428571428573</v>
      </c>
      <c r="L40" s="10">
        <v>94.57142857142857</v>
      </c>
      <c r="M40" s="10">
        <v>63</v>
      </c>
      <c r="N40" s="10">
        <v>53.857142857142854</v>
      </c>
      <c r="O40" s="10">
        <v>39.5</v>
      </c>
      <c r="P40" s="10">
        <v>24.428571428571427</v>
      </c>
      <c r="Q40" s="10">
        <v>36.57142857142857</v>
      </c>
      <c r="R40" s="10">
        <v>59.142857142857146</v>
      </c>
      <c r="S40" s="10">
        <v>42.857142857142854</v>
      </c>
      <c r="T40" s="10">
        <v>71.42857142857143</v>
      </c>
      <c r="U40" s="10">
        <v>65.71428571428571</v>
      </c>
      <c r="V40" s="10">
        <v>111.85714285714286</v>
      </c>
      <c r="W40" s="10">
        <v>23.428571428571427</v>
      </c>
      <c r="X40" s="10">
        <v>81.85714285714286</v>
      </c>
      <c r="Y40" s="10">
        <v>247.71428571428572</v>
      </c>
      <c r="Z40" s="10">
        <v>87.42857142857143</v>
      </c>
      <c r="AB40" s="10">
        <f t="shared" si="0"/>
        <v>50.370021645021644</v>
      </c>
      <c r="AC40" s="6">
        <f t="shared" si="1"/>
        <v>21</v>
      </c>
      <c r="AD40" s="7">
        <f t="shared" si="2"/>
        <v>1</v>
      </c>
      <c r="AE40" s="6">
        <f t="shared" si="6"/>
        <v>1</v>
      </c>
      <c r="AF40" s="10">
        <f t="shared" si="3"/>
        <v>30.261904761904763</v>
      </c>
      <c r="AG40" s="10">
        <f t="shared" si="4"/>
        <v>69.35714285714286</v>
      </c>
      <c r="AH40" s="10">
        <f t="shared" si="5"/>
        <v>103.11214285714283</v>
      </c>
    </row>
    <row r="41" spans="1:34" ht="12.75">
      <c r="A41" s="2">
        <v>39853</v>
      </c>
      <c r="C41" s="9">
        <v>62</v>
      </c>
      <c r="D41" s="10">
        <v>13.333333333333334</v>
      </c>
      <c r="E41" s="10">
        <v>0</v>
      </c>
      <c r="F41" s="10">
        <v>1.75</v>
      </c>
      <c r="G41" s="10">
        <v>94.6</v>
      </c>
      <c r="H41" s="10">
        <v>32.5</v>
      </c>
      <c r="I41" s="10">
        <v>33.166666666666664</v>
      </c>
      <c r="J41" s="10">
        <v>71</v>
      </c>
      <c r="K41" s="10">
        <v>30.428571428571427</v>
      </c>
      <c r="L41" s="10">
        <v>92</v>
      </c>
      <c r="M41" s="10">
        <v>63</v>
      </c>
      <c r="N41" s="10">
        <v>53.285714285714285</v>
      </c>
      <c r="O41" s="10">
        <v>45.666666666666664</v>
      </c>
      <c r="P41" s="10">
        <v>24.285714285714285</v>
      </c>
      <c r="Q41" s="10">
        <v>45.285714285714285</v>
      </c>
      <c r="R41" s="10">
        <v>57</v>
      </c>
      <c r="S41" s="10">
        <v>43.285714285714285</v>
      </c>
      <c r="T41" s="10">
        <v>71.28571428571429</v>
      </c>
      <c r="U41" s="10">
        <v>64.71428571428571</v>
      </c>
      <c r="V41" s="10">
        <v>110.71428571428571</v>
      </c>
      <c r="W41" s="10">
        <v>28.571428571428573</v>
      </c>
      <c r="X41" s="10">
        <v>81.57142857142857</v>
      </c>
      <c r="Y41" s="10">
        <v>243</v>
      </c>
      <c r="Z41" s="10">
        <v>86.85714285714286</v>
      </c>
      <c r="AB41" s="10">
        <f t="shared" si="0"/>
        <v>50.88387445887447</v>
      </c>
      <c r="AC41" s="6">
        <f t="shared" si="1"/>
        <v>21</v>
      </c>
      <c r="AD41" s="7">
        <f t="shared" si="2"/>
        <v>1</v>
      </c>
      <c r="AE41" s="6">
        <f t="shared" si="6"/>
        <v>1</v>
      </c>
      <c r="AF41" s="10">
        <f t="shared" si="3"/>
        <v>30.94642857142857</v>
      </c>
      <c r="AG41" s="10">
        <f t="shared" si="4"/>
        <v>69.42857142857143</v>
      </c>
      <c r="AH41" s="10">
        <f t="shared" si="5"/>
        <v>102.25428571428567</v>
      </c>
    </row>
    <row r="42" spans="1:34" ht="12.75">
      <c r="A42" s="2">
        <v>39854</v>
      </c>
      <c r="C42" s="9">
        <v>61</v>
      </c>
      <c r="D42" s="10">
        <v>13.333333333333334</v>
      </c>
      <c r="E42" s="10">
        <v>0</v>
      </c>
      <c r="F42" s="10">
        <v>1.75</v>
      </c>
      <c r="G42" s="10">
        <v>116.4</v>
      </c>
      <c r="H42" s="10">
        <v>37</v>
      </c>
      <c r="I42" s="10">
        <v>33.5</v>
      </c>
      <c r="J42" s="10">
        <v>69.57142857142857</v>
      </c>
      <c r="K42" s="10">
        <v>30.428571428571427</v>
      </c>
      <c r="L42" s="10">
        <v>91.57142857142857</v>
      </c>
      <c r="M42" s="10">
        <v>63.285714285714285</v>
      </c>
      <c r="N42" s="10">
        <v>51.857142857142854</v>
      </c>
      <c r="O42" s="10">
        <v>57.166666666666664</v>
      </c>
      <c r="P42" s="10">
        <v>24</v>
      </c>
      <c r="Q42" s="10">
        <v>50.57142857142857</v>
      </c>
      <c r="R42" s="10">
        <v>55.285714285714285</v>
      </c>
      <c r="S42" s="10">
        <v>43</v>
      </c>
      <c r="T42" s="10">
        <v>70.85714285714286</v>
      </c>
      <c r="U42" s="10">
        <v>65</v>
      </c>
      <c r="V42" s="10">
        <v>109.57142857142857</v>
      </c>
      <c r="W42" s="10">
        <v>26.857142857142858</v>
      </c>
      <c r="X42" s="10">
        <v>80.28571428571429</v>
      </c>
      <c r="Y42" s="10">
        <v>240.57142857142858</v>
      </c>
      <c r="Z42" s="10">
        <v>88.28571428571429</v>
      </c>
      <c r="AB42" s="10">
        <f t="shared" si="0"/>
        <v>52.376948051948055</v>
      </c>
      <c r="AC42" s="6">
        <f t="shared" si="1"/>
        <v>21</v>
      </c>
      <c r="AD42" s="7">
        <f t="shared" si="2"/>
        <v>1</v>
      </c>
      <c r="AE42" s="6">
        <f t="shared" si="6"/>
        <v>1</v>
      </c>
      <c r="AF42" s="10">
        <f t="shared" si="3"/>
        <v>31.19642857142857</v>
      </c>
      <c r="AG42" s="10">
        <f t="shared" si="4"/>
        <v>68.42857142857143</v>
      </c>
      <c r="AH42" s="10">
        <f t="shared" si="5"/>
        <v>112.81499999999998</v>
      </c>
    </row>
    <row r="43" spans="1:34" ht="12.75">
      <c r="A43" s="2">
        <v>39855</v>
      </c>
      <c r="C43" s="9">
        <v>70</v>
      </c>
      <c r="D43" s="10">
        <v>13</v>
      </c>
      <c r="E43" s="10">
        <v>0</v>
      </c>
      <c r="F43" s="10">
        <v>7.5</v>
      </c>
      <c r="G43" s="10">
        <v>116</v>
      </c>
      <c r="H43" s="10">
        <v>37.5</v>
      </c>
      <c r="I43" s="10">
        <v>32.833333333333336</v>
      </c>
      <c r="J43" s="10">
        <v>68.28571428571429</v>
      </c>
      <c r="K43" s="10">
        <v>35.142857142857146</v>
      </c>
      <c r="L43" s="10">
        <v>91.28571428571429</v>
      </c>
      <c r="M43" s="10">
        <v>63.57142857142857</v>
      </c>
      <c r="N43" s="10">
        <v>51.142857142857146</v>
      </c>
      <c r="O43" s="10">
        <v>52.333333333333336</v>
      </c>
      <c r="P43" s="10">
        <v>23.857142857142858</v>
      </c>
      <c r="Q43" s="10">
        <v>48</v>
      </c>
      <c r="R43" s="10">
        <v>53</v>
      </c>
      <c r="S43" s="10">
        <v>42.57142857142857</v>
      </c>
      <c r="T43" s="10">
        <v>70.85714285714286</v>
      </c>
      <c r="U43" s="10">
        <v>65</v>
      </c>
      <c r="V43" s="10">
        <v>108.28571428571429</v>
      </c>
      <c r="W43" s="10">
        <v>25.857142857142858</v>
      </c>
      <c r="X43" s="10">
        <v>79.28571428571429</v>
      </c>
      <c r="Y43" s="10">
        <v>234.71428571428572</v>
      </c>
      <c r="Z43" s="10">
        <v>103</v>
      </c>
      <c r="AB43" s="10">
        <f t="shared" si="0"/>
        <v>52.51406926406926</v>
      </c>
      <c r="AC43" s="6">
        <f t="shared" si="1"/>
        <v>21</v>
      </c>
      <c r="AD43" s="7">
        <f t="shared" si="2"/>
        <v>1</v>
      </c>
      <c r="AE43" s="6">
        <f t="shared" si="6"/>
        <v>1</v>
      </c>
      <c r="AF43" s="10">
        <f t="shared" si="3"/>
        <v>33.41071428571429</v>
      </c>
      <c r="AG43" s="10">
        <f t="shared" si="4"/>
        <v>69.57142857142857</v>
      </c>
      <c r="AH43" s="10">
        <f t="shared" si="5"/>
        <v>111.94999999999999</v>
      </c>
    </row>
    <row r="44" spans="1:34" ht="12.75">
      <c r="A44" s="2">
        <v>39856</v>
      </c>
      <c r="C44" s="9">
        <v>88</v>
      </c>
      <c r="D44" s="10">
        <v>19.666666666666668</v>
      </c>
      <c r="E44" s="10">
        <v>0</v>
      </c>
      <c r="F44" s="10">
        <v>13</v>
      </c>
      <c r="G44" s="10">
        <v>113.4</v>
      </c>
      <c r="H44" s="10">
        <v>36.666666666666664</v>
      </c>
      <c r="I44" s="10">
        <v>32.5</v>
      </c>
      <c r="J44" s="10">
        <v>67.28571428571429</v>
      </c>
      <c r="K44" s="10">
        <v>39.857142857142854</v>
      </c>
      <c r="L44" s="10">
        <v>91.42857142857143</v>
      </c>
      <c r="M44" s="10">
        <v>63.57142857142857</v>
      </c>
      <c r="N44" s="10">
        <v>49.57142857142857</v>
      </c>
      <c r="O44" s="10">
        <v>48.333333333333336</v>
      </c>
      <c r="P44" s="10">
        <v>23.857142857142858</v>
      </c>
      <c r="Q44" s="10">
        <v>46.857142857142854</v>
      </c>
      <c r="R44" s="10">
        <v>51.142857142857146</v>
      </c>
      <c r="S44" s="10">
        <v>43.142857142857146</v>
      </c>
      <c r="T44" s="10">
        <v>70.14285714285714</v>
      </c>
      <c r="U44" s="10">
        <v>65</v>
      </c>
      <c r="V44" s="10">
        <v>107.14285714285714</v>
      </c>
      <c r="W44" s="10">
        <v>27.428571428571427</v>
      </c>
      <c r="X44" s="10">
        <v>78.42857142857143</v>
      </c>
      <c r="Y44" s="10">
        <v>230.28571428571428</v>
      </c>
      <c r="Z44" s="10">
        <v>103.57142857142857</v>
      </c>
      <c r="AB44" s="10">
        <f t="shared" si="0"/>
        <v>53.473809523809514</v>
      </c>
      <c r="AC44" s="6">
        <f t="shared" si="1"/>
        <v>21</v>
      </c>
      <c r="AD44" s="7">
        <f t="shared" si="2"/>
        <v>1</v>
      </c>
      <c r="AE44" s="6">
        <f t="shared" si="6"/>
        <v>1</v>
      </c>
      <c r="AF44" s="10">
        <f t="shared" si="3"/>
        <v>33.541666666666664</v>
      </c>
      <c r="AG44" s="10">
        <f t="shared" si="4"/>
        <v>69.42857142857143</v>
      </c>
      <c r="AH44" s="10">
        <f t="shared" si="5"/>
        <v>110.11499999999998</v>
      </c>
    </row>
    <row r="45" spans="1:34" ht="12.75">
      <c r="A45" s="2">
        <v>39857</v>
      </c>
      <c r="C45" s="9">
        <v>93</v>
      </c>
      <c r="D45" s="10">
        <v>18.333333333333332</v>
      </c>
      <c r="E45" s="10">
        <v>0</v>
      </c>
      <c r="F45" s="10">
        <v>11.5</v>
      </c>
      <c r="G45" s="10">
        <v>111.2</v>
      </c>
      <c r="H45" s="10">
        <v>36.333333333333336</v>
      </c>
      <c r="I45" s="10">
        <v>31.833333333333332</v>
      </c>
      <c r="J45" s="10">
        <v>68</v>
      </c>
      <c r="K45" s="10">
        <v>38.714285714285715</v>
      </c>
      <c r="L45" s="10">
        <v>101.28571428571429</v>
      </c>
      <c r="M45" s="10">
        <v>64</v>
      </c>
      <c r="N45" s="10">
        <v>46.42857142857143</v>
      </c>
      <c r="O45" s="10">
        <v>47.166666666666664</v>
      </c>
      <c r="P45" s="10">
        <v>23.428571428571427</v>
      </c>
      <c r="Q45" s="10">
        <v>46.42857142857143</v>
      </c>
      <c r="R45" s="10">
        <v>49.714285714285715</v>
      </c>
      <c r="S45" s="10">
        <v>43</v>
      </c>
      <c r="T45" s="10">
        <v>70.28571428571429</v>
      </c>
      <c r="U45" s="10">
        <v>64.57142857142857</v>
      </c>
      <c r="V45" s="10">
        <v>106</v>
      </c>
      <c r="W45" s="10">
        <v>34.57142857142857</v>
      </c>
      <c r="X45" s="10">
        <v>77.57142857142857</v>
      </c>
      <c r="Y45" s="10">
        <v>225.71428571428572</v>
      </c>
      <c r="Z45" s="10">
        <v>99.85714285714286</v>
      </c>
      <c r="AB45" s="10">
        <f t="shared" si="0"/>
        <v>53.789393939393946</v>
      </c>
      <c r="AC45" s="6">
        <f t="shared" si="1"/>
        <v>21</v>
      </c>
      <c r="AD45" s="7">
        <f t="shared" si="2"/>
        <v>1</v>
      </c>
      <c r="AE45" s="6">
        <f t="shared" si="6"/>
        <v>1</v>
      </c>
      <c r="AF45" s="10">
        <f t="shared" si="3"/>
        <v>35.01190476190476</v>
      </c>
      <c r="AG45" s="10">
        <f t="shared" si="4"/>
        <v>69.71428571428572</v>
      </c>
      <c r="AH45" s="10">
        <f t="shared" si="5"/>
        <v>108.46999999999998</v>
      </c>
    </row>
    <row r="46" spans="1:34" ht="12.75">
      <c r="A46" s="2">
        <v>39858</v>
      </c>
      <c r="C46" s="9">
        <v>86</v>
      </c>
      <c r="D46" s="10">
        <v>17.333333333333332</v>
      </c>
      <c r="E46" s="10">
        <v>0</v>
      </c>
      <c r="F46" s="10">
        <v>8.75</v>
      </c>
      <c r="G46" s="10">
        <v>109.4</v>
      </c>
      <c r="H46" s="10">
        <v>42.666666666666664</v>
      </c>
      <c r="I46" s="10">
        <v>32.5</v>
      </c>
      <c r="J46" s="10">
        <v>68.42857142857143</v>
      </c>
      <c r="K46" s="10">
        <v>43</v>
      </c>
      <c r="L46" s="10">
        <v>99</v>
      </c>
      <c r="M46" s="10">
        <v>62.714285714285715</v>
      </c>
      <c r="N46" s="10">
        <v>43.714285714285715</v>
      </c>
      <c r="O46" s="10">
        <v>48</v>
      </c>
      <c r="P46" s="10">
        <v>23.285714285714285</v>
      </c>
      <c r="Q46" s="10">
        <v>45.714285714285715</v>
      </c>
      <c r="R46" s="10">
        <v>50.42857142857143</v>
      </c>
      <c r="S46" s="10">
        <v>42.57142857142857</v>
      </c>
      <c r="T46" s="10">
        <v>69.42857142857143</v>
      </c>
      <c r="U46" s="10">
        <v>63.857142857142854</v>
      </c>
      <c r="V46" s="10">
        <v>105</v>
      </c>
      <c r="W46" s="10">
        <v>32.857142857142854</v>
      </c>
      <c r="X46" s="10">
        <v>76.71428571428571</v>
      </c>
      <c r="Y46" s="10">
        <v>223.28571428571428</v>
      </c>
      <c r="Z46" s="10">
        <v>98.42857142857143</v>
      </c>
      <c r="AB46" s="10">
        <f t="shared" si="0"/>
        <v>53.24383116883118</v>
      </c>
      <c r="AC46" s="6">
        <f t="shared" si="1"/>
        <v>21</v>
      </c>
      <c r="AD46" s="7">
        <f t="shared" si="2"/>
        <v>1</v>
      </c>
      <c r="AE46" s="6">
        <f t="shared" si="6"/>
        <v>1</v>
      </c>
      <c r="AF46" s="10">
        <f t="shared" si="3"/>
        <v>35.285714285714285</v>
      </c>
      <c r="AG46" s="10">
        <f t="shared" si="4"/>
        <v>69.17857142857143</v>
      </c>
      <c r="AH46" s="10">
        <f t="shared" si="5"/>
        <v>107.08999999999999</v>
      </c>
    </row>
    <row r="47" spans="1:34" ht="12.75">
      <c r="A47" s="2">
        <v>39859</v>
      </c>
      <c r="C47" s="9">
        <v>103</v>
      </c>
      <c r="D47" s="10">
        <v>17</v>
      </c>
      <c r="E47" s="10">
        <v>0</v>
      </c>
      <c r="F47" s="10">
        <v>3.5</v>
      </c>
      <c r="G47" s="10">
        <v>108.2</v>
      </c>
      <c r="H47" s="10">
        <v>41</v>
      </c>
      <c r="I47" s="10">
        <v>32.5</v>
      </c>
      <c r="J47" s="10">
        <v>68.28571428571429</v>
      </c>
      <c r="K47" s="10">
        <v>42.714285714285715</v>
      </c>
      <c r="L47" s="10">
        <v>97</v>
      </c>
      <c r="M47" s="10">
        <v>63</v>
      </c>
      <c r="N47" s="10">
        <v>42.42857142857143</v>
      </c>
      <c r="O47" s="10">
        <v>47.5</v>
      </c>
      <c r="P47" s="10">
        <v>23.428571428571427</v>
      </c>
      <c r="Q47" s="10">
        <v>45.142857142857146</v>
      </c>
      <c r="R47" s="10">
        <v>67.28571428571429</v>
      </c>
      <c r="S47" s="10">
        <v>42.42857142857143</v>
      </c>
      <c r="T47" s="10">
        <v>69.57142857142857</v>
      </c>
      <c r="U47" s="10">
        <v>64</v>
      </c>
      <c r="V47" s="10">
        <v>105.42857142857143</v>
      </c>
      <c r="W47" s="10">
        <v>31.428571428571427</v>
      </c>
      <c r="X47" s="10">
        <v>76.28571428571429</v>
      </c>
      <c r="Y47" s="10">
        <v>221.71428571428572</v>
      </c>
      <c r="Z47" s="10">
        <v>96.42857142857143</v>
      </c>
      <c r="AB47" s="10">
        <f t="shared" si="0"/>
        <v>54.14220779220779</v>
      </c>
      <c r="AC47" s="6">
        <f t="shared" si="1"/>
        <v>21</v>
      </c>
      <c r="AD47" s="7">
        <f t="shared" si="2"/>
        <v>1</v>
      </c>
      <c r="AE47" s="6">
        <f t="shared" si="6"/>
        <v>1</v>
      </c>
      <c r="AF47" s="10">
        <f t="shared" si="3"/>
        <v>34.625</v>
      </c>
      <c r="AG47" s="10">
        <f t="shared" si="4"/>
        <v>69.25</v>
      </c>
      <c r="AH47" s="10">
        <f t="shared" si="5"/>
        <v>106.74499999999999</v>
      </c>
    </row>
    <row r="48" spans="1:34" ht="12.75">
      <c r="A48" s="2">
        <v>39860</v>
      </c>
      <c r="C48" s="9">
        <v>117</v>
      </c>
      <c r="D48" s="10">
        <v>16.666666666666668</v>
      </c>
      <c r="E48" s="10">
        <v>0</v>
      </c>
      <c r="F48" s="10">
        <v>0.5</v>
      </c>
      <c r="G48" s="10">
        <v>107</v>
      </c>
      <c r="H48" s="10">
        <v>39.666666666666664</v>
      </c>
      <c r="I48" s="10">
        <v>33</v>
      </c>
      <c r="J48" s="10">
        <v>67.85714285714286</v>
      </c>
      <c r="K48" s="10">
        <v>44.142857142857146</v>
      </c>
      <c r="L48" s="10">
        <v>95.85714285714286</v>
      </c>
      <c r="M48" s="10">
        <v>62.42857142857143</v>
      </c>
      <c r="N48" s="10">
        <v>40.57142857142857</v>
      </c>
      <c r="O48" s="10">
        <v>46.833333333333336</v>
      </c>
      <c r="P48" s="10">
        <v>25.857142857142858</v>
      </c>
      <c r="Q48" s="10">
        <v>44.285714285714285</v>
      </c>
      <c r="R48" s="10">
        <v>98</v>
      </c>
      <c r="S48" s="10">
        <v>44.857142857142854</v>
      </c>
      <c r="T48" s="10">
        <v>69.57142857142857</v>
      </c>
      <c r="U48" s="10">
        <v>64.28571428571429</v>
      </c>
      <c r="V48" s="10">
        <v>105.28571428571429</v>
      </c>
      <c r="W48" s="10">
        <v>30.285714285714285</v>
      </c>
      <c r="X48" s="10">
        <v>76.14285714285714</v>
      </c>
      <c r="Y48" s="10">
        <v>220.85714285714286</v>
      </c>
      <c r="Z48" s="10">
        <v>96.28571428571429</v>
      </c>
      <c r="AB48" s="10">
        <f t="shared" si="0"/>
        <v>55.913419913419915</v>
      </c>
      <c r="AC48" s="6">
        <f t="shared" si="1"/>
        <v>21</v>
      </c>
      <c r="AD48" s="7">
        <f t="shared" si="2"/>
        <v>1</v>
      </c>
      <c r="AE48" s="6">
        <f t="shared" si="6"/>
        <v>1</v>
      </c>
      <c r="AF48" s="10">
        <f t="shared" si="3"/>
        <v>34.666666666666664</v>
      </c>
      <c r="AG48" s="10">
        <f t="shared" si="4"/>
        <v>74.5</v>
      </c>
      <c r="AH48" s="10">
        <f t="shared" si="5"/>
        <v>111.74999999999997</v>
      </c>
    </row>
    <row r="49" spans="1:34" ht="12.75">
      <c r="A49" s="2">
        <v>39861</v>
      </c>
      <c r="C49" s="9">
        <v>124</v>
      </c>
      <c r="D49" s="10">
        <v>17</v>
      </c>
      <c r="E49" s="10">
        <v>0</v>
      </c>
      <c r="F49" s="10">
        <v>0</v>
      </c>
      <c r="G49" s="10">
        <v>105.6</v>
      </c>
      <c r="H49" s="10">
        <v>37.833333333333336</v>
      </c>
      <c r="I49" s="10">
        <v>32.833333333333336</v>
      </c>
      <c r="J49" s="10">
        <v>67.57142857142857</v>
      </c>
      <c r="K49" s="10">
        <v>43.857142857142854</v>
      </c>
      <c r="L49" s="10">
        <v>94</v>
      </c>
      <c r="M49" s="10">
        <v>62.285714285714285</v>
      </c>
      <c r="N49" s="10">
        <v>39.42857142857143</v>
      </c>
      <c r="O49" s="10">
        <v>46.166666666666664</v>
      </c>
      <c r="P49" s="10">
        <v>27.571428571428573</v>
      </c>
      <c r="Q49" s="10">
        <v>44.285714285714285</v>
      </c>
      <c r="R49" s="10">
        <v>98.57142857142857</v>
      </c>
      <c r="S49" s="10">
        <v>46.42857142857143</v>
      </c>
      <c r="T49" s="10">
        <v>70.42857142857143</v>
      </c>
      <c r="U49" s="10">
        <v>63.714285714285715</v>
      </c>
      <c r="V49" s="10">
        <v>104.28571428571429</v>
      </c>
      <c r="W49" s="10">
        <v>29.714285714285715</v>
      </c>
      <c r="X49" s="10">
        <v>75.57142857142857</v>
      </c>
      <c r="Y49" s="10">
        <v>220.28571428571428</v>
      </c>
      <c r="Z49" s="10">
        <v>94</v>
      </c>
      <c r="AB49" s="10">
        <f t="shared" si="0"/>
        <v>55.961255411255415</v>
      </c>
      <c r="AC49" s="6">
        <f t="shared" si="1"/>
        <v>20</v>
      </c>
      <c r="AD49" s="7">
        <f t="shared" si="2"/>
        <v>0.9523809523809523</v>
      </c>
      <c r="AE49" s="6">
        <f t="shared" si="6"/>
        <v>1</v>
      </c>
      <c r="AF49" s="10">
        <f t="shared" si="3"/>
        <v>34.083333333333336</v>
      </c>
      <c r="AG49" s="10">
        <f t="shared" si="4"/>
        <v>74.28571428571428</v>
      </c>
      <c r="AH49" s="10">
        <f t="shared" si="5"/>
        <v>114.33999999999996</v>
      </c>
    </row>
    <row r="50" spans="1:34" ht="12.75">
      <c r="A50" s="2">
        <v>39862</v>
      </c>
      <c r="C50" s="9">
        <v>128</v>
      </c>
      <c r="D50" s="10">
        <v>16.666666666666668</v>
      </c>
      <c r="E50" s="10">
        <v>0</v>
      </c>
      <c r="F50" s="10">
        <v>0</v>
      </c>
      <c r="G50" s="10">
        <v>104</v>
      </c>
      <c r="H50" s="10">
        <v>37.666666666666664</v>
      </c>
      <c r="I50" s="10">
        <v>32.166666666666664</v>
      </c>
      <c r="J50" s="10">
        <v>67.14285714285714</v>
      </c>
      <c r="K50" s="10">
        <v>47.57142857142857</v>
      </c>
      <c r="L50" s="10">
        <v>91.42857142857143</v>
      </c>
      <c r="M50" s="10">
        <v>62</v>
      </c>
      <c r="N50" s="10">
        <v>37.42857142857143</v>
      </c>
      <c r="O50" s="10">
        <v>45.5</v>
      </c>
      <c r="P50" s="10">
        <v>25.571428571428573</v>
      </c>
      <c r="Q50" s="10">
        <v>43.57142857142857</v>
      </c>
      <c r="R50" s="10">
        <v>96.57142857142857</v>
      </c>
      <c r="S50" s="10">
        <v>46.42857142857143</v>
      </c>
      <c r="T50" s="10">
        <v>69.85714285714286</v>
      </c>
      <c r="U50" s="10">
        <v>64</v>
      </c>
      <c r="V50" s="10">
        <v>108.42857142857143</v>
      </c>
      <c r="W50" s="10">
        <v>29.571428571428573</v>
      </c>
      <c r="X50" s="10">
        <v>74.42857142857143</v>
      </c>
      <c r="Y50" s="10">
        <v>219.14285714285714</v>
      </c>
      <c r="Z50" s="10">
        <v>96.28571428571429</v>
      </c>
      <c r="AB50" s="10">
        <f t="shared" si="0"/>
        <v>55.81818181818182</v>
      </c>
      <c r="AC50" s="6">
        <f t="shared" si="1"/>
        <v>20</v>
      </c>
      <c r="AD50" s="7">
        <f t="shared" si="2"/>
        <v>0.9523809523809523</v>
      </c>
      <c r="AE50" s="6">
        <f t="shared" si="6"/>
        <v>1</v>
      </c>
      <c r="AF50" s="10">
        <f t="shared" si="3"/>
        <v>33.482142857142854</v>
      </c>
      <c r="AG50" s="10">
        <f t="shared" si="4"/>
        <v>73.28571428571429</v>
      </c>
      <c r="AH50" s="10">
        <f t="shared" si="5"/>
        <v>117.72499999999997</v>
      </c>
    </row>
    <row r="51" spans="1:34" ht="12.75">
      <c r="A51" s="2">
        <v>39863</v>
      </c>
      <c r="C51" s="9">
        <v>162</v>
      </c>
      <c r="D51" s="10">
        <v>16.666666666666668</v>
      </c>
      <c r="E51" s="10">
        <v>0</v>
      </c>
      <c r="F51" s="10">
        <v>0</v>
      </c>
      <c r="G51" s="10">
        <v>103</v>
      </c>
      <c r="H51" s="10">
        <v>37</v>
      </c>
      <c r="I51" s="10">
        <v>32.166666666666664</v>
      </c>
      <c r="J51" s="10">
        <v>66.71428571428571</v>
      </c>
      <c r="K51" s="10">
        <v>46</v>
      </c>
      <c r="L51" s="10">
        <v>102.28571428571429</v>
      </c>
      <c r="M51" s="10">
        <v>62</v>
      </c>
      <c r="N51" s="10">
        <v>36.285714285714285</v>
      </c>
      <c r="O51" s="10">
        <v>45.166666666666664</v>
      </c>
      <c r="P51" s="10">
        <v>24.428571428571427</v>
      </c>
      <c r="Q51" s="10">
        <v>42.57142857142857</v>
      </c>
      <c r="R51" s="10">
        <v>93</v>
      </c>
      <c r="S51" s="10">
        <v>45.857142857142854</v>
      </c>
      <c r="T51" s="10">
        <v>100.85714285714286</v>
      </c>
      <c r="U51" s="10">
        <v>63.857142857142854</v>
      </c>
      <c r="V51" s="10">
        <v>115.14285714285714</v>
      </c>
      <c r="W51" s="10">
        <v>29.428571428571427</v>
      </c>
      <c r="X51" s="10">
        <v>74.14285714285714</v>
      </c>
      <c r="Y51" s="10">
        <v>218.14285714285714</v>
      </c>
      <c r="Z51" s="10">
        <v>108.42857142857143</v>
      </c>
      <c r="AB51" s="10">
        <f t="shared" si="0"/>
        <v>59.02597402597402</v>
      </c>
      <c r="AC51" s="6">
        <f t="shared" si="1"/>
        <v>20</v>
      </c>
      <c r="AD51" s="7">
        <f t="shared" si="2"/>
        <v>0.9523809523809523</v>
      </c>
      <c r="AE51" s="6">
        <f t="shared" si="6"/>
        <v>1</v>
      </c>
      <c r="AF51" s="10">
        <f t="shared" si="3"/>
        <v>33.19642857142857</v>
      </c>
      <c r="AG51" s="10">
        <f t="shared" si="4"/>
        <v>88.28571428571428</v>
      </c>
      <c r="AH51" s="10">
        <f t="shared" si="5"/>
        <v>137.3999999999999</v>
      </c>
    </row>
    <row r="52" spans="1:34" ht="12.75">
      <c r="A52" s="2">
        <v>39864</v>
      </c>
      <c r="C52" s="9">
        <v>198</v>
      </c>
      <c r="D52" s="10">
        <v>16.666666666666668</v>
      </c>
      <c r="E52" s="10">
        <v>0</v>
      </c>
      <c r="F52" s="10">
        <v>0</v>
      </c>
      <c r="G52" s="10">
        <v>102.4</v>
      </c>
      <c r="H52" s="10">
        <v>37.333333333333336</v>
      </c>
      <c r="I52" s="10">
        <v>31.666666666666668</v>
      </c>
      <c r="J52" s="10">
        <v>66.57142857142857</v>
      </c>
      <c r="K52" s="10">
        <v>45.285714285714285</v>
      </c>
      <c r="L52" s="10">
        <v>106.42857142857143</v>
      </c>
      <c r="M52" s="10">
        <v>61</v>
      </c>
      <c r="N52" s="10">
        <v>35.857142857142854</v>
      </c>
      <c r="O52" s="10">
        <v>44.666666666666664</v>
      </c>
      <c r="P52" s="10">
        <v>24.428571428571427</v>
      </c>
      <c r="Q52" s="10">
        <v>42.57142857142857</v>
      </c>
      <c r="R52" s="10">
        <v>90.85714285714286</v>
      </c>
      <c r="S52" s="10">
        <v>45.857142857142854</v>
      </c>
      <c r="T52" s="10">
        <v>122.14285714285714</v>
      </c>
      <c r="U52" s="10">
        <v>65.57142857142857</v>
      </c>
      <c r="V52" s="10">
        <v>130.71428571428572</v>
      </c>
      <c r="W52" s="10">
        <v>29.285714285714285</v>
      </c>
      <c r="X52" s="10">
        <v>74.71428571428571</v>
      </c>
      <c r="Y52" s="10">
        <v>217</v>
      </c>
      <c r="Z52" s="10">
        <v>117.85714285714286</v>
      </c>
      <c r="AB52" s="10">
        <f t="shared" si="0"/>
        <v>62.36450216450217</v>
      </c>
      <c r="AC52" s="6">
        <f t="shared" si="1"/>
        <v>20</v>
      </c>
      <c r="AD52" s="7">
        <f t="shared" si="2"/>
        <v>0.9523809523809523</v>
      </c>
      <c r="AE52" s="6">
        <f t="shared" si="6"/>
        <v>1</v>
      </c>
      <c r="AF52" s="10">
        <f t="shared" si="3"/>
        <v>32.714285714285715</v>
      </c>
      <c r="AG52" s="10">
        <f t="shared" si="4"/>
        <v>86.82142857142857</v>
      </c>
      <c r="AH52" s="10">
        <f t="shared" si="5"/>
        <v>162.67499999999987</v>
      </c>
    </row>
    <row r="53" spans="1:34" ht="12.75">
      <c r="A53" s="2">
        <v>39865</v>
      </c>
      <c r="C53" s="9">
        <v>187</v>
      </c>
      <c r="D53" s="10">
        <v>16.666666666666668</v>
      </c>
      <c r="E53" s="10">
        <v>1</v>
      </c>
      <c r="F53" s="10">
        <v>0</v>
      </c>
      <c r="G53" s="10">
        <v>101.8</v>
      </c>
      <c r="H53" s="10">
        <v>37.333333333333336</v>
      </c>
      <c r="I53" s="10">
        <v>31</v>
      </c>
      <c r="J53" s="10">
        <v>66.57142857142857</v>
      </c>
      <c r="K53" s="10">
        <v>44.857142857142854</v>
      </c>
      <c r="L53" s="10">
        <v>107.42857142857143</v>
      </c>
      <c r="M53" s="10">
        <v>60.42857142857143</v>
      </c>
      <c r="N53" s="10">
        <v>34.857142857142854</v>
      </c>
      <c r="O53" s="10">
        <v>44.333333333333336</v>
      </c>
      <c r="P53" s="10">
        <v>24.285714285714285</v>
      </c>
      <c r="Q53" s="10">
        <v>42.285714285714285</v>
      </c>
      <c r="R53" s="10">
        <v>88.71428571428571</v>
      </c>
      <c r="S53" s="10">
        <v>46</v>
      </c>
      <c r="T53" s="10">
        <v>139</v>
      </c>
      <c r="U53" s="10">
        <v>85.85714285714286</v>
      </c>
      <c r="V53" s="10">
        <v>137.14285714285714</v>
      </c>
      <c r="W53" s="10">
        <v>28</v>
      </c>
      <c r="X53" s="10">
        <v>73.85714285714286</v>
      </c>
      <c r="Y53" s="10">
        <v>216.14285714285714</v>
      </c>
      <c r="Z53" s="10">
        <v>114.71428571428571</v>
      </c>
      <c r="AB53" s="10">
        <f t="shared" si="0"/>
        <v>63.564502164502166</v>
      </c>
      <c r="AC53" s="6">
        <f t="shared" si="1"/>
        <v>21</v>
      </c>
      <c r="AD53" s="7">
        <f t="shared" si="2"/>
        <v>1</v>
      </c>
      <c r="AE53" s="6">
        <f t="shared" si="6"/>
        <v>1</v>
      </c>
      <c r="AF53" s="10">
        <f t="shared" si="3"/>
        <v>31.964285714285715</v>
      </c>
      <c r="AG53" s="10">
        <f t="shared" si="4"/>
        <v>88</v>
      </c>
      <c r="AH53" s="10">
        <f t="shared" si="5"/>
        <v>161.7999999999999</v>
      </c>
    </row>
    <row r="54" spans="1:34" ht="12.75">
      <c r="A54" s="2">
        <v>39866</v>
      </c>
      <c r="C54" s="9">
        <v>178</v>
      </c>
      <c r="D54" s="10">
        <v>16.333333333333332</v>
      </c>
      <c r="E54" s="10">
        <v>1</v>
      </c>
      <c r="F54" s="10">
        <v>0</v>
      </c>
      <c r="G54" s="10">
        <v>100.4</v>
      </c>
      <c r="H54" s="10">
        <v>36.166666666666664</v>
      </c>
      <c r="I54" s="10">
        <v>30.833333333333332</v>
      </c>
      <c r="J54" s="10">
        <v>66.57142857142857</v>
      </c>
      <c r="K54" s="10">
        <v>45</v>
      </c>
      <c r="L54" s="10">
        <v>105.57142857142857</v>
      </c>
      <c r="M54" s="10">
        <v>59.857142857142854</v>
      </c>
      <c r="N54" s="10">
        <v>35.42857142857143</v>
      </c>
      <c r="O54" s="10">
        <v>45.166666666666664</v>
      </c>
      <c r="P54" s="10">
        <v>24.285714285714285</v>
      </c>
      <c r="Q54" s="10">
        <v>41.42857142857143</v>
      </c>
      <c r="R54" s="10">
        <v>86.57142857142857</v>
      </c>
      <c r="S54" s="10">
        <v>45.57142857142857</v>
      </c>
      <c r="T54" s="10">
        <v>136.14285714285714</v>
      </c>
      <c r="U54" s="10">
        <v>100.71428571428571</v>
      </c>
      <c r="V54" s="10">
        <v>146.85714285714286</v>
      </c>
      <c r="W54" s="10">
        <v>26.571428571428573</v>
      </c>
      <c r="X54" s="10">
        <v>72.42857142857143</v>
      </c>
      <c r="Y54" s="10">
        <v>214.85714285714286</v>
      </c>
      <c r="Z54" s="10">
        <v>115.42857142857143</v>
      </c>
      <c r="AB54" s="10">
        <f t="shared" si="0"/>
        <v>63.67727272727273</v>
      </c>
      <c r="AC54" s="6">
        <f t="shared" si="1"/>
        <v>21</v>
      </c>
      <c r="AD54" s="7">
        <f t="shared" si="2"/>
        <v>1</v>
      </c>
      <c r="AE54" s="6">
        <f t="shared" si="6"/>
        <v>1</v>
      </c>
      <c r="AF54" s="10">
        <f t="shared" si="3"/>
        <v>31.982142857142858</v>
      </c>
      <c r="AG54" s="10">
        <f t="shared" si="4"/>
        <v>96.94285714285715</v>
      </c>
      <c r="AH54" s="10">
        <f t="shared" si="5"/>
        <v>161.64999999999995</v>
      </c>
    </row>
    <row r="55" spans="1:34" ht="12.75">
      <c r="A55" s="2">
        <v>39867</v>
      </c>
      <c r="C55" s="9">
        <v>175</v>
      </c>
      <c r="D55" s="10">
        <v>16.333333333333332</v>
      </c>
      <c r="E55" s="10">
        <v>2.75</v>
      </c>
      <c r="F55" s="10">
        <v>0</v>
      </c>
      <c r="G55" s="10">
        <v>99.2</v>
      </c>
      <c r="H55" s="10">
        <v>35.833333333333336</v>
      </c>
      <c r="I55" s="10">
        <v>30.5</v>
      </c>
      <c r="J55" s="10">
        <v>67.42857142857143</v>
      </c>
      <c r="K55" s="10">
        <v>56</v>
      </c>
      <c r="L55" s="10">
        <v>105.14285714285714</v>
      </c>
      <c r="M55" s="10">
        <v>59.42857142857143</v>
      </c>
      <c r="N55" s="10">
        <v>51.714285714285715</v>
      </c>
      <c r="O55" s="10">
        <v>45.5</v>
      </c>
      <c r="P55" s="10">
        <v>23.857142857142858</v>
      </c>
      <c r="Q55" s="10">
        <v>40</v>
      </c>
      <c r="R55" s="10">
        <v>85.71428571428571</v>
      </c>
      <c r="S55" s="10">
        <v>45.42857142857143</v>
      </c>
      <c r="T55" s="10">
        <v>128.71428571428572</v>
      </c>
      <c r="U55" s="10">
        <v>97.71428571428571</v>
      </c>
      <c r="V55" s="10">
        <v>147.14285714285714</v>
      </c>
      <c r="W55" s="10">
        <v>25.142857142857142</v>
      </c>
      <c r="X55" s="10">
        <v>70</v>
      </c>
      <c r="Y55" s="10">
        <v>214.28571428571428</v>
      </c>
      <c r="Z55" s="10">
        <v>114.85714285714286</v>
      </c>
      <c r="AB55" s="10">
        <f t="shared" si="0"/>
        <v>64.02478354978355</v>
      </c>
      <c r="AC55" s="6">
        <f t="shared" si="1"/>
        <v>21</v>
      </c>
      <c r="AD55" s="7">
        <f t="shared" si="2"/>
        <v>1</v>
      </c>
      <c r="AE55" s="6">
        <f t="shared" si="6"/>
        <v>1</v>
      </c>
      <c r="AF55" s="10">
        <f t="shared" si="3"/>
        <v>31.833333333333336</v>
      </c>
      <c r="AG55" s="10">
        <f t="shared" si="4"/>
        <v>94.71428571428571</v>
      </c>
      <c r="AH55" s="10">
        <f t="shared" si="5"/>
        <v>160.37499999999994</v>
      </c>
    </row>
    <row r="56" spans="1:34" ht="12.75">
      <c r="A56" s="2">
        <v>39868</v>
      </c>
      <c r="C56" s="9">
        <v>171</v>
      </c>
      <c r="D56" s="10">
        <v>16.333333333333332</v>
      </c>
      <c r="E56" s="10">
        <v>14</v>
      </c>
      <c r="F56" s="10">
        <v>0</v>
      </c>
      <c r="G56" s="10">
        <v>97.2</v>
      </c>
      <c r="H56" s="10">
        <v>34.5</v>
      </c>
      <c r="I56" s="10">
        <v>29.833333333333332</v>
      </c>
      <c r="J56" s="10">
        <v>68.42857142857143</v>
      </c>
      <c r="K56" s="10">
        <v>59.142857142857146</v>
      </c>
      <c r="L56" s="10">
        <v>103.42857142857143</v>
      </c>
      <c r="M56" s="10">
        <v>60.142857142857146</v>
      </c>
      <c r="N56" s="10">
        <v>50.142857142857146</v>
      </c>
      <c r="O56" s="10">
        <v>44.833333333333336</v>
      </c>
      <c r="P56" s="10">
        <v>23.714285714285715</v>
      </c>
      <c r="Q56" s="10">
        <v>40.714285714285715</v>
      </c>
      <c r="R56" s="10">
        <v>84</v>
      </c>
      <c r="S56" s="10">
        <v>44.42857142857143</v>
      </c>
      <c r="T56" s="10">
        <v>141.85714285714286</v>
      </c>
      <c r="U56" s="10">
        <v>93.57142857142857</v>
      </c>
      <c r="V56" s="10">
        <v>150.57142857142858</v>
      </c>
      <c r="W56" s="10">
        <v>24.571428571428573</v>
      </c>
      <c r="X56" s="10">
        <v>67.14285714285714</v>
      </c>
      <c r="Y56" s="10">
        <v>214</v>
      </c>
      <c r="Z56" s="10">
        <v>111.85714285714286</v>
      </c>
      <c r="AB56" s="10">
        <f t="shared" si="0"/>
        <v>64.52532467532468</v>
      </c>
      <c r="AC56" s="6">
        <f t="shared" si="1"/>
        <v>21</v>
      </c>
      <c r="AD56" s="7">
        <f t="shared" si="2"/>
        <v>1</v>
      </c>
      <c r="AE56" s="6">
        <f t="shared" si="6"/>
        <v>1</v>
      </c>
      <c r="AF56" s="10">
        <f t="shared" si="3"/>
        <v>31</v>
      </c>
      <c r="AG56" s="10">
        <f t="shared" si="4"/>
        <v>91.17857142857143</v>
      </c>
      <c r="AH56" s="10">
        <f t="shared" si="5"/>
        <v>160.27499999999998</v>
      </c>
    </row>
    <row r="57" spans="1:34" ht="12.75">
      <c r="A57" s="2">
        <v>39869</v>
      </c>
      <c r="C57" s="9">
        <v>168</v>
      </c>
      <c r="D57" s="10">
        <v>16.666666666666668</v>
      </c>
      <c r="E57" s="10">
        <v>36</v>
      </c>
      <c r="F57" s="10">
        <v>0</v>
      </c>
      <c r="G57" s="10">
        <v>94.4</v>
      </c>
      <c r="H57" s="10">
        <v>34</v>
      </c>
      <c r="I57" s="10">
        <v>29.333333333333332</v>
      </c>
      <c r="J57" s="10">
        <v>67.42857142857143</v>
      </c>
      <c r="K57" s="10">
        <v>58.142857142857146</v>
      </c>
      <c r="L57" s="10">
        <v>102</v>
      </c>
      <c r="M57" s="10">
        <v>58.285714285714285</v>
      </c>
      <c r="N57" s="10">
        <v>47</v>
      </c>
      <c r="O57" s="10">
        <v>44.5</v>
      </c>
      <c r="P57" s="10">
        <v>24.142857142857142</v>
      </c>
      <c r="Q57" s="10">
        <v>42</v>
      </c>
      <c r="R57" s="10">
        <v>82.42857142857143</v>
      </c>
      <c r="S57" s="10">
        <v>44</v>
      </c>
      <c r="T57" s="10">
        <v>136.57142857142858</v>
      </c>
      <c r="U57" s="10">
        <v>90.42857142857143</v>
      </c>
      <c r="V57" s="10">
        <v>153.57142857142858</v>
      </c>
      <c r="W57" s="10">
        <v>26</v>
      </c>
      <c r="X57" s="10">
        <v>65</v>
      </c>
      <c r="Y57" s="10">
        <v>213.57142857142858</v>
      </c>
      <c r="Z57" s="10">
        <v>109.42857142857143</v>
      </c>
      <c r="AB57" s="10">
        <f t="shared" si="0"/>
        <v>64.5409090909091</v>
      </c>
      <c r="AC57" s="6">
        <f t="shared" si="1"/>
        <v>21</v>
      </c>
      <c r="AD57" s="7">
        <f t="shared" si="2"/>
        <v>1</v>
      </c>
      <c r="AE57" s="6">
        <f t="shared" si="6"/>
        <v>1</v>
      </c>
      <c r="AF57" s="10">
        <f t="shared" si="3"/>
        <v>34.5</v>
      </c>
      <c r="AG57" s="10">
        <f t="shared" si="4"/>
        <v>88.42857142857143</v>
      </c>
      <c r="AH57" s="10">
        <f t="shared" si="5"/>
        <v>160.42499999999998</v>
      </c>
    </row>
    <row r="58" spans="1:34" ht="12.75">
      <c r="A58" s="2">
        <v>39870</v>
      </c>
      <c r="C58" s="9">
        <v>164</v>
      </c>
      <c r="D58" s="10">
        <v>16.333333333333332</v>
      </c>
      <c r="E58" s="10">
        <v>67.5</v>
      </c>
      <c r="F58" s="10">
        <v>0</v>
      </c>
      <c r="G58" s="10">
        <v>92.8</v>
      </c>
      <c r="H58" s="10">
        <v>33.5</v>
      </c>
      <c r="I58" s="10">
        <v>29.166666666666668</v>
      </c>
      <c r="J58" s="10">
        <v>66.85714285714286</v>
      </c>
      <c r="K58" s="10">
        <v>65.71428571428571</v>
      </c>
      <c r="L58" s="10">
        <v>101</v>
      </c>
      <c r="M58" s="10">
        <v>52.857142857142854</v>
      </c>
      <c r="N58" s="10">
        <v>43.42857142857143</v>
      </c>
      <c r="O58" s="10">
        <v>44</v>
      </c>
      <c r="P58" s="10">
        <v>24.285714285714285</v>
      </c>
      <c r="Q58" s="10">
        <v>40.857142857142854</v>
      </c>
      <c r="R58" s="10">
        <v>81.71428571428571</v>
      </c>
      <c r="S58" s="10">
        <v>43.57142857142857</v>
      </c>
      <c r="T58" s="10">
        <v>134</v>
      </c>
      <c r="U58" s="10">
        <v>89</v>
      </c>
      <c r="V58" s="10">
        <v>151.71428571428572</v>
      </c>
      <c r="W58" s="10">
        <v>28.571428571428573</v>
      </c>
      <c r="X58" s="10">
        <v>63.285714285714285</v>
      </c>
      <c r="Y58" s="10">
        <v>212.57142857142858</v>
      </c>
      <c r="Z58" s="10">
        <v>115.14285714285714</v>
      </c>
      <c r="AB58" s="10">
        <f t="shared" si="0"/>
        <v>65.18896103896105</v>
      </c>
      <c r="AC58" s="6">
        <f t="shared" si="1"/>
        <v>21</v>
      </c>
      <c r="AD58" s="7">
        <f t="shared" si="2"/>
        <v>1</v>
      </c>
      <c r="AE58" s="6">
        <f t="shared" si="6"/>
        <v>1</v>
      </c>
      <c r="AF58" s="10">
        <f t="shared" si="3"/>
        <v>35.339285714285715</v>
      </c>
      <c r="AG58" s="10">
        <f t="shared" si="4"/>
        <v>87.17857142857143</v>
      </c>
      <c r="AH58" s="10">
        <f t="shared" si="5"/>
        <v>157.54999999999998</v>
      </c>
    </row>
    <row r="59" spans="1:34" ht="12.75">
      <c r="A59" s="2">
        <v>39871</v>
      </c>
      <c r="C59" s="9">
        <v>161</v>
      </c>
      <c r="D59" s="10">
        <v>16.333333333333332</v>
      </c>
      <c r="E59" s="10">
        <v>62</v>
      </c>
      <c r="F59" s="10">
        <v>0</v>
      </c>
      <c r="G59" s="10">
        <v>91.2</v>
      </c>
      <c r="H59" s="10">
        <v>32.833333333333336</v>
      </c>
      <c r="I59" s="10">
        <v>29.833333333333332</v>
      </c>
      <c r="J59" s="10">
        <v>65.57142857142857</v>
      </c>
      <c r="K59" s="10">
        <v>70.71428571428571</v>
      </c>
      <c r="L59" s="10">
        <v>100.14285714285714</v>
      </c>
      <c r="M59" s="10">
        <v>48.857142857142854</v>
      </c>
      <c r="N59" s="10">
        <v>41.285714285714285</v>
      </c>
      <c r="O59" s="10">
        <v>43.333333333333336</v>
      </c>
      <c r="P59" s="10">
        <v>23.714285714285715</v>
      </c>
      <c r="Q59" s="10">
        <v>41.714285714285715</v>
      </c>
      <c r="R59" s="10">
        <v>80.14285714285714</v>
      </c>
      <c r="S59" s="10">
        <v>43.142857142857146</v>
      </c>
      <c r="T59" s="10">
        <v>141.28571428571428</v>
      </c>
      <c r="U59" s="10">
        <v>89.57142857142857</v>
      </c>
      <c r="V59" s="10">
        <v>151</v>
      </c>
      <c r="W59" s="10">
        <v>27.428571428571427</v>
      </c>
      <c r="X59" s="10">
        <v>62.57142857142857</v>
      </c>
      <c r="Y59" s="10">
        <v>211.57142857142858</v>
      </c>
      <c r="Z59" s="10">
        <v>114.42857142857143</v>
      </c>
      <c r="AB59" s="10">
        <f t="shared" si="0"/>
        <v>64.71255411255412</v>
      </c>
      <c r="AC59" s="6">
        <f t="shared" si="1"/>
        <v>21</v>
      </c>
      <c r="AD59" s="7">
        <f t="shared" si="2"/>
        <v>1</v>
      </c>
      <c r="AE59" s="6">
        <f t="shared" si="6"/>
        <v>1</v>
      </c>
      <c r="AF59" s="10">
        <f t="shared" si="3"/>
        <v>34.94642857142857</v>
      </c>
      <c r="AG59" s="10">
        <f t="shared" si="4"/>
        <v>87.21428571428571</v>
      </c>
      <c r="AH59" s="10">
        <f t="shared" si="5"/>
        <v>155.74999999999997</v>
      </c>
    </row>
    <row r="60" spans="1:34" ht="12.75">
      <c r="A60" s="2">
        <v>39872</v>
      </c>
      <c r="C60" s="9">
        <v>158</v>
      </c>
      <c r="D60" s="10">
        <v>16.333333333333332</v>
      </c>
      <c r="E60" s="10">
        <v>59.75</v>
      </c>
      <c r="F60" s="10">
        <v>0</v>
      </c>
      <c r="G60" s="10">
        <v>91</v>
      </c>
      <c r="H60" s="10">
        <v>31.166666666666668</v>
      </c>
      <c r="I60" s="10">
        <v>40</v>
      </c>
      <c r="J60" s="10">
        <v>64.71428571428571</v>
      </c>
      <c r="K60" s="10">
        <v>67.14285714285714</v>
      </c>
      <c r="L60" s="10">
        <v>98.57142857142857</v>
      </c>
      <c r="M60" s="10">
        <v>47.857142857142854</v>
      </c>
      <c r="N60" s="10">
        <v>40.285714285714285</v>
      </c>
      <c r="O60" s="10">
        <v>42.833333333333336</v>
      </c>
      <c r="P60" s="10">
        <v>23.428571428571427</v>
      </c>
      <c r="Q60" s="10">
        <v>50.285714285714285</v>
      </c>
      <c r="R60" s="10">
        <v>75</v>
      </c>
      <c r="S60" s="10">
        <v>43.42857142857143</v>
      </c>
      <c r="T60" s="10">
        <v>141.14285714285714</v>
      </c>
      <c r="U60" s="10">
        <v>106.57142857142857</v>
      </c>
      <c r="V60" s="10">
        <v>149</v>
      </c>
      <c r="W60" s="10">
        <v>27</v>
      </c>
      <c r="X60" s="10">
        <v>61.714285714285715</v>
      </c>
      <c r="Y60" s="10">
        <v>209.85714285714286</v>
      </c>
      <c r="Z60" s="10">
        <v>113.57142857142857</v>
      </c>
      <c r="AB60" s="10">
        <f t="shared" si="0"/>
        <v>65.23755411255412</v>
      </c>
      <c r="AC60" s="6">
        <f t="shared" si="1"/>
        <v>21</v>
      </c>
      <c r="AD60" s="7">
        <f t="shared" si="2"/>
        <v>1</v>
      </c>
      <c r="AE60" s="6">
        <f t="shared" si="6"/>
        <v>1</v>
      </c>
      <c r="AF60" s="10">
        <f t="shared" si="3"/>
        <v>40.07142857142857</v>
      </c>
      <c r="AG60" s="10">
        <f t="shared" si="4"/>
        <v>87</v>
      </c>
      <c r="AH60" s="10">
        <f t="shared" si="5"/>
        <v>153.27499999999998</v>
      </c>
    </row>
    <row r="61" spans="1:34" ht="12.75">
      <c r="A61" s="2">
        <v>39873</v>
      </c>
      <c r="C61" s="9">
        <v>152</v>
      </c>
      <c r="D61" s="10">
        <v>11.75</v>
      </c>
      <c r="E61" s="10">
        <v>58</v>
      </c>
      <c r="F61" s="10">
        <v>0</v>
      </c>
      <c r="G61" s="10">
        <v>90.4</v>
      </c>
      <c r="H61" s="10">
        <v>28.833333333333332</v>
      </c>
      <c r="I61" s="10">
        <v>64.5</v>
      </c>
      <c r="J61" s="10">
        <v>63.57142857142857</v>
      </c>
      <c r="K61" s="10">
        <v>65</v>
      </c>
      <c r="L61" s="10">
        <v>96.42857142857143</v>
      </c>
      <c r="M61" s="10">
        <v>47</v>
      </c>
      <c r="N61" s="10">
        <v>39.142857142857146</v>
      </c>
      <c r="O61" s="10">
        <v>42.833333333333336</v>
      </c>
      <c r="P61" s="10">
        <v>33.714285714285715</v>
      </c>
      <c r="Q61" s="10">
        <v>54.57142857142857</v>
      </c>
      <c r="R61" s="10">
        <v>72.85714285714286</v>
      </c>
      <c r="S61" s="10">
        <v>43.42857142857143</v>
      </c>
      <c r="T61" s="10">
        <v>138.85714285714286</v>
      </c>
      <c r="U61" s="10">
        <v>101.14285714285714</v>
      </c>
      <c r="V61" s="10">
        <v>146.57142857142858</v>
      </c>
      <c r="W61" s="10">
        <v>26.285714285714285</v>
      </c>
      <c r="X61" s="10">
        <v>57</v>
      </c>
      <c r="Y61" s="10">
        <v>209.57142857142858</v>
      </c>
      <c r="Z61" s="10">
        <v>112</v>
      </c>
      <c r="AB61" s="10">
        <f t="shared" si="0"/>
        <v>65.17673160173159</v>
      </c>
      <c r="AC61" s="6">
        <f t="shared" si="1"/>
        <v>21</v>
      </c>
      <c r="AD61" s="7">
        <f t="shared" si="2"/>
        <v>1</v>
      </c>
      <c r="AE61" s="6">
        <f t="shared" si="6"/>
        <v>1</v>
      </c>
      <c r="AF61" s="10">
        <f t="shared" si="3"/>
        <v>40.06547619047619</v>
      </c>
      <c r="AG61" s="10">
        <f t="shared" si="4"/>
        <v>86.01428571428572</v>
      </c>
      <c r="AH61" s="10">
        <f t="shared" si="5"/>
        <v>149.15</v>
      </c>
    </row>
    <row r="62" spans="1:34" ht="12.75">
      <c r="A62" s="2">
        <v>39874</v>
      </c>
      <c r="C62" s="9">
        <v>147</v>
      </c>
      <c r="D62" s="10">
        <v>25.5</v>
      </c>
      <c r="E62" s="10">
        <v>57.25</v>
      </c>
      <c r="F62" s="10">
        <v>0</v>
      </c>
      <c r="G62" s="10">
        <v>89.2</v>
      </c>
      <c r="H62" s="10">
        <v>27.5</v>
      </c>
      <c r="I62" s="10">
        <v>70.16666666666667</v>
      </c>
      <c r="J62" s="10">
        <v>61.142857142857146</v>
      </c>
      <c r="K62" s="10">
        <v>64.14285714285714</v>
      </c>
      <c r="L62" s="10">
        <v>95.28571428571429</v>
      </c>
      <c r="M62" s="10">
        <v>45</v>
      </c>
      <c r="N62" s="10">
        <v>37.42857142857143</v>
      </c>
      <c r="O62" s="10">
        <v>42.166666666666664</v>
      </c>
      <c r="P62" s="10">
        <v>32.857142857142854</v>
      </c>
      <c r="Q62" s="10">
        <v>55.142857142857146</v>
      </c>
      <c r="R62" s="10">
        <v>74.57142857142857</v>
      </c>
      <c r="S62" s="10">
        <v>42.57142857142857</v>
      </c>
      <c r="T62" s="10">
        <v>135</v>
      </c>
      <c r="U62" s="10">
        <v>97.14285714285714</v>
      </c>
      <c r="V62" s="10">
        <v>144.85714285714286</v>
      </c>
      <c r="W62" s="10">
        <v>23.285714285714285</v>
      </c>
      <c r="X62" s="10">
        <v>52.857142857142854</v>
      </c>
      <c r="Y62" s="10">
        <v>209</v>
      </c>
      <c r="Z62" s="10">
        <v>110.28571428571429</v>
      </c>
      <c r="AB62" s="10">
        <f t="shared" si="0"/>
        <v>64.54859307359308</v>
      </c>
      <c r="AC62" s="6">
        <f t="shared" si="1"/>
        <v>21</v>
      </c>
      <c r="AD62" s="7">
        <f t="shared" si="2"/>
        <v>1</v>
      </c>
      <c r="AE62" s="6">
        <f t="shared" si="6"/>
        <v>1</v>
      </c>
      <c r="AF62" s="10">
        <f t="shared" si="3"/>
        <v>38.61309523809524</v>
      </c>
      <c r="AG62" s="10">
        <f t="shared" si="4"/>
        <v>85.54285714285714</v>
      </c>
      <c r="AH62" s="10">
        <f t="shared" si="5"/>
        <v>145.875</v>
      </c>
    </row>
    <row r="63" spans="1:34" ht="12.75">
      <c r="A63" s="2">
        <v>39875</v>
      </c>
      <c r="C63" s="9">
        <v>148</v>
      </c>
      <c r="D63" s="10">
        <v>25</v>
      </c>
      <c r="E63" s="10">
        <v>62.75</v>
      </c>
      <c r="F63" s="10">
        <v>0</v>
      </c>
      <c r="G63" s="10">
        <v>87.6</v>
      </c>
      <c r="H63" s="10">
        <v>26.333333333333332</v>
      </c>
      <c r="I63" s="10">
        <v>68.83333333333333</v>
      </c>
      <c r="J63" s="10">
        <v>58.57142857142857</v>
      </c>
      <c r="K63" s="10">
        <v>62.285714285714285</v>
      </c>
      <c r="L63" s="10">
        <v>94.57142857142857</v>
      </c>
      <c r="M63" s="10">
        <v>44.142857142857146</v>
      </c>
      <c r="N63" s="10">
        <v>36.57142857142857</v>
      </c>
      <c r="O63" s="10">
        <v>41.5</v>
      </c>
      <c r="P63" s="10">
        <v>31.285714285714285</v>
      </c>
      <c r="Q63" s="10">
        <v>64.14285714285714</v>
      </c>
      <c r="R63" s="10">
        <v>70.71428571428571</v>
      </c>
      <c r="S63" s="10">
        <v>43.714285714285715</v>
      </c>
      <c r="T63" s="10">
        <v>132.57142857142858</v>
      </c>
      <c r="U63" s="10">
        <v>101.85714285714286</v>
      </c>
      <c r="V63" s="10">
        <v>143.57142857142858</v>
      </c>
      <c r="W63" s="10">
        <v>20.285714285714285</v>
      </c>
      <c r="X63" s="10">
        <v>49.57142857142857</v>
      </c>
      <c r="Y63" s="10">
        <v>208.57142857142858</v>
      </c>
      <c r="Z63" s="10">
        <v>110</v>
      </c>
      <c r="AB63" s="10">
        <f t="shared" si="0"/>
        <v>64.26699134199134</v>
      </c>
      <c r="AC63" s="6">
        <f t="shared" si="1"/>
        <v>21</v>
      </c>
      <c r="AD63" s="7">
        <f t="shared" si="2"/>
        <v>1</v>
      </c>
      <c r="AE63" s="6">
        <f t="shared" si="6"/>
        <v>1</v>
      </c>
      <c r="AF63" s="10">
        <f t="shared" si="3"/>
        <v>37.80357142857143</v>
      </c>
      <c r="AG63" s="10">
        <f t="shared" si="4"/>
        <v>83.37857142857142</v>
      </c>
      <c r="AH63" s="10">
        <f t="shared" si="5"/>
        <v>145.675</v>
      </c>
    </row>
    <row r="64" spans="1:34" ht="12.75">
      <c r="A64" s="2">
        <v>39876</v>
      </c>
      <c r="C64" s="9">
        <v>145</v>
      </c>
      <c r="D64" s="10">
        <v>25.5</v>
      </c>
      <c r="E64" s="10">
        <v>62.5</v>
      </c>
      <c r="F64" s="10">
        <v>0</v>
      </c>
      <c r="G64" s="10">
        <v>85.2</v>
      </c>
      <c r="H64" s="10">
        <v>24</v>
      </c>
      <c r="I64" s="10">
        <v>67.5</v>
      </c>
      <c r="J64" s="10">
        <v>57.142857142857146</v>
      </c>
      <c r="K64" s="10">
        <v>72.85714285714286</v>
      </c>
      <c r="L64" s="10">
        <v>94.14285714285714</v>
      </c>
      <c r="M64" s="10">
        <v>42.142857142857146</v>
      </c>
      <c r="N64" s="10">
        <v>35.57142857142857</v>
      </c>
      <c r="O64" s="10">
        <v>48.5</v>
      </c>
      <c r="P64" s="10">
        <v>30.428571428571427</v>
      </c>
      <c r="Q64" s="10">
        <v>52.285714285714285</v>
      </c>
      <c r="R64" s="10">
        <v>68.71428571428571</v>
      </c>
      <c r="S64" s="10">
        <v>42.57142857142857</v>
      </c>
      <c r="T64" s="10">
        <v>130.28571428571428</v>
      </c>
      <c r="U64" s="10">
        <v>112</v>
      </c>
      <c r="V64" s="10">
        <v>142.28571428571428</v>
      </c>
      <c r="W64" s="10">
        <v>18.857142857142858</v>
      </c>
      <c r="X64" s="10">
        <v>58.42857142857143</v>
      </c>
      <c r="Y64" s="10">
        <v>220.42857142857142</v>
      </c>
      <c r="Z64" s="10">
        <v>116.57142857142857</v>
      </c>
      <c r="AB64" s="10">
        <f t="shared" si="0"/>
        <v>64.35974025974025</v>
      </c>
      <c r="AC64" s="6">
        <f t="shared" si="1"/>
        <v>21</v>
      </c>
      <c r="AD64" s="7">
        <f t="shared" si="2"/>
        <v>1</v>
      </c>
      <c r="AE64" s="6">
        <f t="shared" si="6"/>
        <v>1</v>
      </c>
      <c r="AF64" s="10">
        <f t="shared" si="3"/>
        <v>37.214285714285715</v>
      </c>
      <c r="AG64" s="10">
        <f t="shared" si="4"/>
        <v>82.11428571428571</v>
      </c>
      <c r="AH64" s="10">
        <f t="shared" si="5"/>
        <v>143.575</v>
      </c>
    </row>
    <row r="65" spans="1:34" ht="12.75">
      <c r="A65" s="2">
        <v>39877</v>
      </c>
      <c r="C65" s="9">
        <v>144</v>
      </c>
      <c r="D65" s="10">
        <v>27</v>
      </c>
      <c r="E65" s="10">
        <v>60.5</v>
      </c>
      <c r="F65" s="10">
        <v>0</v>
      </c>
      <c r="G65" s="10">
        <v>83.6</v>
      </c>
      <c r="H65" s="10">
        <v>22.666666666666668</v>
      </c>
      <c r="I65" s="10">
        <v>64.33333333333333</v>
      </c>
      <c r="J65" s="10">
        <v>56.42857142857143</v>
      </c>
      <c r="K65" s="10">
        <v>73.42857142857143</v>
      </c>
      <c r="L65" s="10">
        <v>93.85714285714286</v>
      </c>
      <c r="M65" s="10">
        <v>39.714285714285715</v>
      </c>
      <c r="N65" s="10">
        <v>32.285714285714285</v>
      </c>
      <c r="O65" s="10">
        <v>69.83333333333333</v>
      </c>
      <c r="P65" s="10">
        <v>29.428571428571427</v>
      </c>
      <c r="Q65" s="10">
        <v>42.42857142857143</v>
      </c>
      <c r="R65" s="10">
        <v>67.14285714285714</v>
      </c>
      <c r="S65" s="10">
        <v>41.714285714285715</v>
      </c>
      <c r="T65" s="10">
        <v>129</v>
      </c>
      <c r="U65" s="10">
        <v>110.57142857142857</v>
      </c>
      <c r="V65" s="10">
        <v>145.14285714285714</v>
      </c>
      <c r="W65" s="10">
        <v>17.142857142857142</v>
      </c>
      <c r="X65" s="10">
        <v>64.42857142857143</v>
      </c>
      <c r="Y65" s="10">
        <v>244.57142857142858</v>
      </c>
      <c r="Z65" s="10">
        <v>117.14285714285714</v>
      </c>
      <c r="AB65" s="10">
        <f t="shared" si="0"/>
        <v>64.3021645021645</v>
      </c>
      <c r="AC65" s="6">
        <f t="shared" si="1"/>
        <v>21</v>
      </c>
      <c r="AD65" s="7">
        <f t="shared" si="2"/>
        <v>1</v>
      </c>
      <c r="AE65" s="6">
        <f t="shared" si="6"/>
        <v>1</v>
      </c>
      <c r="AF65" s="10">
        <f t="shared" si="3"/>
        <v>34.14285714285714</v>
      </c>
      <c r="AG65" s="10">
        <f t="shared" si="4"/>
        <v>81.05714285714285</v>
      </c>
      <c r="AH65" s="10">
        <f t="shared" si="5"/>
        <v>144.54285714285714</v>
      </c>
    </row>
    <row r="66" spans="1:34" ht="12.75">
      <c r="A66" s="2">
        <v>39878</v>
      </c>
      <c r="C66" s="9">
        <v>143</v>
      </c>
      <c r="D66" s="10">
        <v>27.25</v>
      </c>
      <c r="E66" s="10">
        <v>58.75</v>
      </c>
      <c r="F66" s="10">
        <v>0</v>
      </c>
      <c r="G66" s="10">
        <v>82</v>
      </c>
      <c r="H66" s="10">
        <v>21.666666666666668</v>
      </c>
      <c r="I66" s="10">
        <v>62.5</v>
      </c>
      <c r="J66" s="10">
        <v>55.142857142857146</v>
      </c>
      <c r="K66" s="10">
        <v>74.28571428571429</v>
      </c>
      <c r="L66" s="10">
        <v>94.14285714285714</v>
      </c>
      <c r="M66" s="10">
        <v>39.42857142857143</v>
      </c>
      <c r="N66" s="10">
        <v>30.714285714285715</v>
      </c>
      <c r="O66" s="10">
        <v>73</v>
      </c>
      <c r="P66" s="10">
        <v>29.285714285714285</v>
      </c>
      <c r="Q66" s="10">
        <v>41.142857142857146</v>
      </c>
      <c r="R66" s="10">
        <v>65.71428571428571</v>
      </c>
      <c r="S66" s="10">
        <v>41.285714285714285</v>
      </c>
      <c r="T66" s="10">
        <v>129.42857142857142</v>
      </c>
      <c r="U66" s="10">
        <v>108.28571428571429</v>
      </c>
      <c r="V66" s="10">
        <v>144.42857142857142</v>
      </c>
      <c r="W66" s="10">
        <v>15.714285714285714</v>
      </c>
      <c r="X66" s="10">
        <v>59.857142857142854</v>
      </c>
      <c r="Y66" s="10">
        <v>261.57142857142856</v>
      </c>
      <c r="Z66" s="10">
        <v>115.28571428571429</v>
      </c>
      <c r="AB66" s="10">
        <f aca="true" t="shared" si="7" ref="AB66:AB129">AVERAGE(C66:X66)</f>
        <v>63.501082251082245</v>
      </c>
      <c r="AC66" s="6">
        <f aca="true" t="shared" si="8" ref="AC66:AC129">COUNTIF(B66:X66,"&gt;0")</f>
        <v>21</v>
      </c>
      <c r="AD66" s="7">
        <f aca="true" t="shared" si="9" ref="AD66:AD129">AC66/COUNTA(D65:X65)</f>
        <v>1</v>
      </c>
      <c r="AE66" s="6">
        <f t="shared" si="6"/>
        <v>1</v>
      </c>
      <c r="AF66" s="10">
        <f aca="true" t="shared" si="10" ref="AF66:AF129">PERCENTILE(B66:X66,0.25)</f>
        <v>32.892857142857146</v>
      </c>
      <c r="AG66" s="10">
        <f aca="true" t="shared" si="11" ref="AG66:AG129">PERCENTILE(B66:X66,0.75)</f>
        <v>80.07142857142857</v>
      </c>
      <c r="AH66" s="10">
        <f aca="true" t="shared" si="12" ref="AH66:AH129">PERCENTILE(B66:X66,0.975)</f>
        <v>143.67857142857142</v>
      </c>
    </row>
    <row r="67" spans="1:34" ht="12.75">
      <c r="A67" s="2">
        <v>39879</v>
      </c>
      <c r="C67" s="9">
        <v>143</v>
      </c>
      <c r="D67" s="10">
        <v>27</v>
      </c>
      <c r="E67" s="10">
        <v>56.5</v>
      </c>
      <c r="F67" s="10">
        <v>0</v>
      </c>
      <c r="G67" s="10">
        <v>78.4</v>
      </c>
      <c r="H67" s="10">
        <v>20.166666666666668</v>
      </c>
      <c r="I67" s="10">
        <v>60.5</v>
      </c>
      <c r="J67" s="10">
        <v>53.142857142857146</v>
      </c>
      <c r="K67" s="10">
        <v>74.42857142857143</v>
      </c>
      <c r="L67" s="10">
        <v>95</v>
      </c>
      <c r="M67" s="10">
        <v>39</v>
      </c>
      <c r="N67" s="10">
        <v>30</v>
      </c>
      <c r="O67" s="10">
        <v>92.83333333333333</v>
      </c>
      <c r="P67" s="10">
        <v>28.714285714285715</v>
      </c>
      <c r="Q67" s="10">
        <v>40</v>
      </c>
      <c r="R67" s="10">
        <v>63.42857142857143</v>
      </c>
      <c r="S67" s="10">
        <v>41.42857142857143</v>
      </c>
      <c r="T67" s="10">
        <v>138.28571428571428</v>
      </c>
      <c r="U67" s="10">
        <v>103.28571428571429</v>
      </c>
      <c r="V67" s="10">
        <v>142</v>
      </c>
      <c r="W67" s="10">
        <v>15.428571428571429</v>
      </c>
      <c r="X67" s="10">
        <v>56.857142857142854</v>
      </c>
      <c r="Y67" s="10">
        <v>254.28571428571428</v>
      </c>
      <c r="Z67" s="10">
        <v>114.71428571428571</v>
      </c>
      <c r="AB67" s="10">
        <f t="shared" si="7"/>
        <v>63.6090909090909</v>
      </c>
      <c r="AC67" s="6">
        <f t="shared" si="8"/>
        <v>21</v>
      </c>
      <c r="AD67" s="7">
        <f t="shared" si="9"/>
        <v>1</v>
      </c>
      <c r="AE67" s="6">
        <f aca="true" t="shared" si="13" ref="AE67:AE130">COUNTIF(Y67,"&gt;0")</f>
        <v>1</v>
      </c>
      <c r="AF67" s="10">
        <f t="shared" si="10"/>
        <v>32.25</v>
      </c>
      <c r="AG67" s="10">
        <f t="shared" si="11"/>
        <v>89.225</v>
      </c>
      <c r="AH67" s="10">
        <f t="shared" si="12"/>
        <v>142.475</v>
      </c>
    </row>
    <row r="68" spans="1:34" ht="12.75">
      <c r="A68" s="2">
        <v>39880</v>
      </c>
      <c r="C68" s="9">
        <v>141</v>
      </c>
      <c r="D68" s="10">
        <v>26.5</v>
      </c>
      <c r="E68" s="10">
        <v>56.75</v>
      </c>
      <c r="F68" s="10">
        <v>0</v>
      </c>
      <c r="G68" s="10">
        <v>70.6</v>
      </c>
      <c r="H68" s="10">
        <v>20.166666666666668</v>
      </c>
      <c r="I68" s="10">
        <v>59.333333333333336</v>
      </c>
      <c r="J68" s="10">
        <v>52.285714285714285</v>
      </c>
      <c r="K68" s="10">
        <v>75.42857142857143</v>
      </c>
      <c r="L68" s="10">
        <v>95.28571428571429</v>
      </c>
      <c r="M68" s="10">
        <v>37.857142857142854</v>
      </c>
      <c r="N68" s="10">
        <v>27.285714285714285</v>
      </c>
      <c r="O68" s="10">
        <v>94.5</v>
      </c>
      <c r="P68" s="10">
        <v>27.571428571428573</v>
      </c>
      <c r="Q68" s="10">
        <v>41.57142857142857</v>
      </c>
      <c r="R68" s="10">
        <v>59.714285714285715</v>
      </c>
      <c r="S68" s="10">
        <v>40.142857142857146</v>
      </c>
      <c r="T68" s="10">
        <v>145</v>
      </c>
      <c r="U68" s="10">
        <v>98.71428571428571</v>
      </c>
      <c r="V68" s="10">
        <v>140.42857142857142</v>
      </c>
      <c r="W68" s="10">
        <v>17</v>
      </c>
      <c r="X68" s="10">
        <v>54.57142857142857</v>
      </c>
      <c r="Y68" s="10">
        <v>248.14285714285714</v>
      </c>
      <c r="Z68" s="10">
        <v>114.14285714285714</v>
      </c>
      <c r="AB68" s="10">
        <f t="shared" si="7"/>
        <v>62.80487012987014</v>
      </c>
      <c r="AC68" s="6">
        <f t="shared" si="8"/>
        <v>21</v>
      </c>
      <c r="AD68" s="7">
        <f t="shared" si="9"/>
        <v>1</v>
      </c>
      <c r="AE68" s="6">
        <f t="shared" si="13"/>
        <v>1</v>
      </c>
      <c r="AF68" s="10">
        <f t="shared" si="10"/>
        <v>30.142857142857142</v>
      </c>
      <c r="AG68" s="10">
        <f t="shared" si="11"/>
        <v>89.73214285714286</v>
      </c>
      <c r="AH68" s="10">
        <f t="shared" si="12"/>
        <v>142.89999999999998</v>
      </c>
    </row>
    <row r="69" spans="1:34" ht="12.75">
      <c r="A69" s="2">
        <v>39881</v>
      </c>
      <c r="C69" s="9">
        <v>138</v>
      </c>
      <c r="D69" s="10">
        <v>25.5</v>
      </c>
      <c r="E69" s="10">
        <v>55.75</v>
      </c>
      <c r="F69" s="10">
        <v>0</v>
      </c>
      <c r="G69" s="10">
        <v>67.6</v>
      </c>
      <c r="H69" s="10">
        <v>20</v>
      </c>
      <c r="I69" s="10">
        <v>58.166666666666664</v>
      </c>
      <c r="J69" s="10">
        <v>49.857142857142854</v>
      </c>
      <c r="K69" s="10">
        <v>100</v>
      </c>
      <c r="L69" s="10">
        <v>95</v>
      </c>
      <c r="M69" s="10">
        <v>36.142857142857146</v>
      </c>
      <c r="N69" s="10">
        <v>25.428571428571427</v>
      </c>
      <c r="O69" s="10">
        <v>90.66666666666667</v>
      </c>
      <c r="P69" s="10">
        <v>24.428571428571427</v>
      </c>
      <c r="Q69" s="10">
        <v>56.142857142857146</v>
      </c>
      <c r="R69" s="10">
        <v>57.142857142857146</v>
      </c>
      <c r="S69" s="10">
        <v>37.714285714285715</v>
      </c>
      <c r="T69" s="10">
        <v>141</v>
      </c>
      <c r="U69" s="10">
        <v>96</v>
      </c>
      <c r="V69" s="10">
        <v>139.57142857142858</v>
      </c>
      <c r="W69" s="10">
        <v>15.142857142857142</v>
      </c>
      <c r="X69" s="10">
        <v>54.42857142857143</v>
      </c>
      <c r="Y69" s="10">
        <v>245.71428571428572</v>
      </c>
      <c r="Z69" s="10">
        <v>115</v>
      </c>
      <c r="AB69" s="10">
        <f t="shared" si="7"/>
        <v>62.89469696969696</v>
      </c>
      <c r="AC69" s="6">
        <f t="shared" si="8"/>
        <v>21</v>
      </c>
      <c r="AD69" s="7">
        <f t="shared" si="9"/>
        <v>1</v>
      </c>
      <c r="AE69" s="6">
        <f t="shared" si="13"/>
        <v>1</v>
      </c>
      <c r="AF69" s="10">
        <f t="shared" si="10"/>
        <v>28.160714285714285</v>
      </c>
      <c r="AG69" s="10">
        <f t="shared" si="11"/>
        <v>93.91666666666667</v>
      </c>
      <c r="AH69" s="10">
        <f t="shared" si="12"/>
        <v>140.25</v>
      </c>
    </row>
    <row r="70" spans="1:34" ht="12.75">
      <c r="A70" s="2">
        <v>39882</v>
      </c>
      <c r="C70" s="9">
        <v>135</v>
      </c>
      <c r="D70" s="10">
        <v>25.75</v>
      </c>
      <c r="E70" s="10">
        <v>54.25</v>
      </c>
      <c r="F70" s="10">
        <v>0</v>
      </c>
      <c r="G70" s="10">
        <v>69</v>
      </c>
      <c r="H70" s="10">
        <v>19.5</v>
      </c>
      <c r="I70" s="10">
        <v>57.5</v>
      </c>
      <c r="J70" s="10">
        <v>46.857142857142854</v>
      </c>
      <c r="K70" s="10">
        <v>96.85714285714286</v>
      </c>
      <c r="L70" s="10">
        <v>94.57142857142857</v>
      </c>
      <c r="M70" s="10">
        <v>34</v>
      </c>
      <c r="N70" s="10">
        <v>24.571428571428573</v>
      </c>
      <c r="O70" s="10">
        <v>85.66666666666667</v>
      </c>
      <c r="P70" s="10">
        <v>21.714285714285715</v>
      </c>
      <c r="Q70" s="10">
        <v>53.142857142857146</v>
      </c>
      <c r="R70" s="10">
        <v>54.857142857142854</v>
      </c>
      <c r="S70" s="10">
        <v>29.142857142857142</v>
      </c>
      <c r="T70" s="10">
        <v>146.71428571428572</v>
      </c>
      <c r="U70" s="10">
        <v>94.28571428571429</v>
      </c>
      <c r="V70" s="10">
        <v>139.71428571428572</v>
      </c>
      <c r="W70" s="10">
        <v>14.142857142857142</v>
      </c>
      <c r="X70" s="10">
        <v>58.42857142857143</v>
      </c>
      <c r="Y70" s="10">
        <v>244</v>
      </c>
      <c r="Z70" s="10">
        <v>129.71428571428572</v>
      </c>
      <c r="AB70" s="10">
        <f t="shared" si="7"/>
        <v>61.6212121212121</v>
      </c>
      <c r="AC70" s="6">
        <f t="shared" si="8"/>
        <v>21</v>
      </c>
      <c r="AD70" s="7">
        <f t="shared" si="9"/>
        <v>1</v>
      </c>
      <c r="AE70" s="6">
        <f t="shared" si="13"/>
        <v>1</v>
      </c>
      <c r="AF70" s="10">
        <f t="shared" si="10"/>
        <v>26.598214285714285</v>
      </c>
      <c r="AG70" s="10">
        <f t="shared" si="11"/>
        <v>92.13095238095238</v>
      </c>
      <c r="AH70" s="10">
        <f t="shared" si="12"/>
        <v>143.0392857142857</v>
      </c>
    </row>
    <row r="71" spans="1:34" ht="12.75">
      <c r="A71" s="2">
        <v>39883</v>
      </c>
      <c r="C71" s="9">
        <v>134</v>
      </c>
      <c r="D71" s="10">
        <v>25.5</v>
      </c>
      <c r="E71" s="10">
        <v>52.5</v>
      </c>
      <c r="F71" s="10">
        <v>0</v>
      </c>
      <c r="G71" s="10">
        <v>66.8</v>
      </c>
      <c r="H71" s="10">
        <v>19.333333333333332</v>
      </c>
      <c r="I71" s="10">
        <v>55.166666666666664</v>
      </c>
      <c r="J71" s="10">
        <v>43.57142857142857</v>
      </c>
      <c r="K71" s="10">
        <v>91.85714285714286</v>
      </c>
      <c r="L71" s="10">
        <v>94.42857142857143</v>
      </c>
      <c r="M71" s="10">
        <v>32.57142857142857</v>
      </c>
      <c r="N71" s="10">
        <v>25.142857142857142</v>
      </c>
      <c r="O71" s="10">
        <v>77</v>
      </c>
      <c r="P71" s="10">
        <v>19.428571428571427</v>
      </c>
      <c r="Q71" s="10">
        <v>51</v>
      </c>
      <c r="R71" s="10">
        <v>52.57142857142857</v>
      </c>
      <c r="S71" s="10">
        <v>27.142857142857142</v>
      </c>
      <c r="T71" s="10">
        <v>196.71428571428572</v>
      </c>
      <c r="U71" s="10">
        <v>92.42857142857143</v>
      </c>
      <c r="V71" s="10">
        <v>140.85714285714286</v>
      </c>
      <c r="W71" s="10">
        <v>13.571428571428571</v>
      </c>
      <c r="X71" s="10">
        <v>69.57142857142857</v>
      </c>
      <c r="Y71" s="10">
        <v>242</v>
      </c>
      <c r="Z71" s="10">
        <v>137</v>
      </c>
      <c r="AB71" s="10">
        <f t="shared" si="7"/>
        <v>62.779870129870126</v>
      </c>
      <c r="AC71" s="6">
        <f t="shared" si="8"/>
        <v>21</v>
      </c>
      <c r="AD71" s="7">
        <f t="shared" si="9"/>
        <v>1</v>
      </c>
      <c r="AE71" s="6">
        <f t="shared" si="13"/>
        <v>1</v>
      </c>
      <c r="AF71" s="10">
        <f t="shared" si="10"/>
        <v>25.910714285714285</v>
      </c>
      <c r="AG71" s="10">
        <f t="shared" si="11"/>
        <v>88.14285714285714</v>
      </c>
      <c r="AH71" s="10">
        <f t="shared" si="12"/>
        <v>167.3892857142856</v>
      </c>
    </row>
    <row r="72" spans="1:34" ht="12.75">
      <c r="A72" s="2">
        <v>39884</v>
      </c>
      <c r="C72" s="9">
        <v>136</v>
      </c>
      <c r="D72" s="10">
        <v>25.75</v>
      </c>
      <c r="E72" s="10">
        <v>49</v>
      </c>
      <c r="F72" s="10">
        <v>0</v>
      </c>
      <c r="G72" s="10">
        <v>63.2</v>
      </c>
      <c r="H72" s="10">
        <v>19.5</v>
      </c>
      <c r="I72" s="10">
        <v>54.333333333333336</v>
      </c>
      <c r="J72" s="10">
        <v>40.57142857142857</v>
      </c>
      <c r="K72" s="10">
        <v>86.28571428571429</v>
      </c>
      <c r="L72" s="10">
        <v>97.42857142857143</v>
      </c>
      <c r="M72" s="10">
        <v>30.142857142857142</v>
      </c>
      <c r="N72" s="10">
        <v>25.142857142857142</v>
      </c>
      <c r="O72" s="10">
        <v>71.33333333333333</v>
      </c>
      <c r="P72" s="10">
        <v>18.142857142857142</v>
      </c>
      <c r="Q72" s="10">
        <v>48.42857142857143</v>
      </c>
      <c r="R72" s="10">
        <v>50.285714285714285</v>
      </c>
      <c r="S72" s="10">
        <v>31.142857142857142</v>
      </c>
      <c r="T72" s="10">
        <v>196</v>
      </c>
      <c r="U72" s="10">
        <v>90.28571428571429</v>
      </c>
      <c r="V72" s="10">
        <v>139.28571428571428</v>
      </c>
      <c r="W72" s="10">
        <v>12.857142857142858</v>
      </c>
      <c r="X72" s="10">
        <v>64.57142857142857</v>
      </c>
      <c r="Y72" s="10">
        <v>239.14285714285714</v>
      </c>
      <c r="Z72" s="10">
        <v>134.28571428571428</v>
      </c>
      <c r="AB72" s="10">
        <f t="shared" si="7"/>
        <v>61.349458874458875</v>
      </c>
      <c r="AC72" s="6">
        <f t="shared" si="8"/>
        <v>21</v>
      </c>
      <c r="AD72" s="7">
        <f t="shared" si="9"/>
        <v>1</v>
      </c>
      <c r="AE72" s="6">
        <f t="shared" si="13"/>
        <v>1</v>
      </c>
      <c r="AF72" s="10">
        <f t="shared" si="10"/>
        <v>26.848214285714285</v>
      </c>
      <c r="AG72" s="10">
        <f t="shared" si="11"/>
        <v>82.54761904761905</v>
      </c>
      <c r="AH72" s="10">
        <f t="shared" si="12"/>
        <v>166.22499999999988</v>
      </c>
    </row>
    <row r="73" spans="1:34" ht="12.75">
      <c r="A73" s="2">
        <v>39885</v>
      </c>
      <c r="C73" s="9">
        <v>138</v>
      </c>
      <c r="D73" s="10">
        <v>25.25</v>
      </c>
      <c r="E73" s="10">
        <v>44.75</v>
      </c>
      <c r="F73" s="10">
        <v>0</v>
      </c>
      <c r="G73" s="10">
        <v>59.6</v>
      </c>
      <c r="H73" s="10">
        <v>19.5</v>
      </c>
      <c r="I73" s="10">
        <v>53.833333333333336</v>
      </c>
      <c r="J73" s="10">
        <v>37.142857142857146</v>
      </c>
      <c r="K73" s="10">
        <v>82.71428571428571</v>
      </c>
      <c r="L73" s="10">
        <v>99</v>
      </c>
      <c r="M73" s="10">
        <v>27.428571428571427</v>
      </c>
      <c r="N73" s="10">
        <v>24.714285714285715</v>
      </c>
      <c r="O73" s="10">
        <v>66.83333333333333</v>
      </c>
      <c r="P73" s="10">
        <v>17</v>
      </c>
      <c r="Q73" s="10">
        <v>43.57142857142857</v>
      </c>
      <c r="R73" s="10">
        <v>48</v>
      </c>
      <c r="S73" s="10">
        <v>28.714285714285715</v>
      </c>
      <c r="T73" s="10">
        <v>186.71428571428572</v>
      </c>
      <c r="U73" s="10">
        <v>88.14285714285714</v>
      </c>
      <c r="V73" s="10">
        <v>137.14285714285714</v>
      </c>
      <c r="W73" s="10">
        <v>11.857142857142858</v>
      </c>
      <c r="X73" s="10">
        <v>60.142857142857146</v>
      </c>
      <c r="Y73" s="10">
        <v>236.42857142857142</v>
      </c>
      <c r="Z73" s="10">
        <v>132</v>
      </c>
      <c r="AB73" s="10">
        <f t="shared" si="7"/>
        <v>59.09329004329004</v>
      </c>
      <c r="AC73" s="6">
        <f t="shared" si="8"/>
        <v>21</v>
      </c>
      <c r="AD73" s="7">
        <f t="shared" si="9"/>
        <v>1</v>
      </c>
      <c r="AE73" s="6">
        <f t="shared" si="13"/>
        <v>1</v>
      </c>
      <c r="AF73" s="10">
        <f t="shared" si="10"/>
        <v>25.794642857142858</v>
      </c>
      <c r="AG73" s="10">
        <f t="shared" si="11"/>
        <v>78.74404761904762</v>
      </c>
      <c r="AH73" s="10">
        <f t="shared" si="12"/>
        <v>161.13928571428562</v>
      </c>
    </row>
    <row r="74" spans="1:34" ht="12.75">
      <c r="A74" s="2">
        <v>39886</v>
      </c>
      <c r="C74" s="9">
        <v>138</v>
      </c>
      <c r="D74" s="10">
        <v>24</v>
      </c>
      <c r="E74" s="10">
        <v>45.75</v>
      </c>
      <c r="F74" s="10">
        <v>0</v>
      </c>
      <c r="G74" s="10">
        <v>57.2</v>
      </c>
      <c r="H74" s="10">
        <v>18.166666666666668</v>
      </c>
      <c r="I74" s="10">
        <v>52.5</v>
      </c>
      <c r="J74" s="10">
        <v>32.714285714285715</v>
      </c>
      <c r="K74" s="10">
        <v>80.28571428571429</v>
      </c>
      <c r="L74" s="10">
        <v>96.28571428571429</v>
      </c>
      <c r="M74" s="10">
        <v>25.571428571428573</v>
      </c>
      <c r="N74" s="10">
        <v>24.714285714285715</v>
      </c>
      <c r="O74" s="10">
        <v>62.833333333333336</v>
      </c>
      <c r="P74" s="10">
        <v>15.428571428571429</v>
      </c>
      <c r="Q74" s="10">
        <v>42</v>
      </c>
      <c r="R74" s="10">
        <v>45.714285714285715</v>
      </c>
      <c r="S74" s="10">
        <v>28.857142857142858</v>
      </c>
      <c r="T74" s="10">
        <v>177.85714285714286</v>
      </c>
      <c r="U74" s="10">
        <v>87.28571428571429</v>
      </c>
      <c r="V74" s="10">
        <v>135.85714285714286</v>
      </c>
      <c r="W74" s="10">
        <v>11.428571428571429</v>
      </c>
      <c r="X74" s="10">
        <v>58.714285714285715</v>
      </c>
      <c r="Y74" s="10">
        <v>234.28571428571428</v>
      </c>
      <c r="Z74" s="10">
        <v>130.42857142857142</v>
      </c>
      <c r="AB74" s="10">
        <f t="shared" si="7"/>
        <v>57.32564935064936</v>
      </c>
      <c r="AC74" s="6">
        <f t="shared" si="8"/>
        <v>21</v>
      </c>
      <c r="AD74" s="7">
        <f t="shared" si="9"/>
        <v>1</v>
      </c>
      <c r="AE74" s="6">
        <f t="shared" si="13"/>
        <v>1</v>
      </c>
      <c r="AF74" s="10">
        <f t="shared" si="10"/>
        <v>24.92857142857143</v>
      </c>
      <c r="AG74" s="10">
        <f t="shared" si="11"/>
        <v>75.92261904761905</v>
      </c>
      <c r="AH74" s="10">
        <f t="shared" si="12"/>
        <v>156.93214285714276</v>
      </c>
    </row>
    <row r="75" spans="1:34" ht="12.75">
      <c r="A75" s="2">
        <v>39887</v>
      </c>
      <c r="C75" s="9">
        <v>133</v>
      </c>
      <c r="D75" s="10">
        <v>23</v>
      </c>
      <c r="E75" s="10">
        <v>44.75</v>
      </c>
      <c r="F75" s="10">
        <v>0</v>
      </c>
      <c r="G75" s="10">
        <v>54.6</v>
      </c>
      <c r="H75" s="10">
        <v>16.166666666666668</v>
      </c>
      <c r="I75" s="10">
        <v>51</v>
      </c>
      <c r="J75" s="10">
        <v>29.285714285714285</v>
      </c>
      <c r="K75" s="10">
        <v>79.42857142857143</v>
      </c>
      <c r="L75" s="10">
        <v>94.42857142857143</v>
      </c>
      <c r="M75" s="10">
        <v>23.285714285714285</v>
      </c>
      <c r="N75" s="10">
        <v>24.142857142857142</v>
      </c>
      <c r="O75" s="10">
        <v>60.5</v>
      </c>
      <c r="P75" s="10">
        <v>13.571428571428571</v>
      </c>
      <c r="Q75" s="10">
        <v>39.714285714285715</v>
      </c>
      <c r="R75" s="10">
        <v>43.57142857142857</v>
      </c>
      <c r="S75" s="10">
        <v>35.714285714285715</v>
      </c>
      <c r="T75" s="10">
        <v>166.85714285714286</v>
      </c>
      <c r="U75" s="10">
        <v>85.57142857142857</v>
      </c>
      <c r="V75" s="10">
        <v>135.28571428571428</v>
      </c>
      <c r="W75" s="10">
        <v>10.857142857142858</v>
      </c>
      <c r="X75" s="10">
        <v>56.285714285714285</v>
      </c>
      <c r="Y75" s="10">
        <v>232.71428571428572</v>
      </c>
      <c r="Z75" s="10">
        <v>128.57142857142858</v>
      </c>
      <c r="AB75" s="10">
        <f t="shared" si="7"/>
        <v>55.50075757575757</v>
      </c>
      <c r="AC75" s="6">
        <f t="shared" si="8"/>
        <v>21</v>
      </c>
      <c r="AD75" s="7">
        <f t="shared" si="9"/>
        <v>1</v>
      </c>
      <c r="AE75" s="6">
        <f t="shared" si="13"/>
        <v>1</v>
      </c>
      <c r="AF75" s="10">
        <f t="shared" si="10"/>
        <v>23.5</v>
      </c>
      <c r="AG75" s="10">
        <f t="shared" si="11"/>
        <v>74.69642857142857</v>
      </c>
      <c r="AH75" s="10">
        <f t="shared" si="12"/>
        <v>150.2821428571428</v>
      </c>
    </row>
    <row r="76" spans="1:34" ht="12.75">
      <c r="A76" s="2">
        <v>39888</v>
      </c>
      <c r="C76" s="9">
        <v>132</v>
      </c>
      <c r="D76" s="10">
        <v>22.75</v>
      </c>
      <c r="E76" s="10">
        <v>43.25</v>
      </c>
      <c r="F76" s="10">
        <v>0</v>
      </c>
      <c r="G76" s="10">
        <v>51.2</v>
      </c>
      <c r="H76" s="10">
        <v>15.833333333333334</v>
      </c>
      <c r="I76" s="10">
        <v>49</v>
      </c>
      <c r="J76" s="10">
        <v>27.428571428571427</v>
      </c>
      <c r="K76" s="10">
        <v>79</v>
      </c>
      <c r="L76" s="10">
        <v>95.57142857142857</v>
      </c>
      <c r="M76" s="10">
        <v>21.428571428571427</v>
      </c>
      <c r="N76" s="10">
        <v>23.857142857142858</v>
      </c>
      <c r="O76" s="10">
        <v>58.333333333333336</v>
      </c>
      <c r="P76" s="10">
        <v>12.714285714285714</v>
      </c>
      <c r="Q76" s="10">
        <v>37.857142857142854</v>
      </c>
      <c r="R76" s="10">
        <v>41</v>
      </c>
      <c r="S76" s="10">
        <v>27.714285714285715</v>
      </c>
      <c r="T76" s="10">
        <v>156.71428571428572</v>
      </c>
      <c r="U76" s="10">
        <v>81.71428571428571</v>
      </c>
      <c r="V76" s="10">
        <v>134.85714285714286</v>
      </c>
      <c r="W76" s="10">
        <v>10.285714285714286</v>
      </c>
      <c r="X76" s="10">
        <v>54.714285714285715</v>
      </c>
      <c r="Y76" s="10">
        <v>230.42857142857142</v>
      </c>
      <c r="Z76" s="10">
        <v>126.85714285714286</v>
      </c>
      <c r="AB76" s="10">
        <f t="shared" si="7"/>
        <v>53.51017316017316</v>
      </c>
      <c r="AC76" s="6">
        <f t="shared" si="8"/>
        <v>21</v>
      </c>
      <c r="AD76" s="7">
        <f t="shared" si="9"/>
        <v>1</v>
      </c>
      <c r="AE76" s="6">
        <f t="shared" si="13"/>
        <v>1</v>
      </c>
      <c r="AF76" s="10">
        <f t="shared" si="10"/>
        <v>23.026785714285715</v>
      </c>
      <c r="AG76" s="10">
        <f t="shared" si="11"/>
        <v>73.83333333333333</v>
      </c>
      <c r="AH76" s="10">
        <f t="shared" si="12"/>
        <v>145.23928571428567</v>
      </c>
    </row>
    <row r="77" spans="1:34" ht="12.75">
      <c r="A77" s="2">
        <v>39889</v>
      </c>
      <c r="C77" s="9">
        <v>134</v>
      </c>
      <c r="D77" s="10">
        <v>23</v>
      </c>
      <c r="E77" s="10">
        <v>39.75</v>
      </c>
      <c r="F77" s="10">
        <v>0</v>
      </c>
      <c r="G77" s="10">
        <v>48.8</v>
      </c>
      <c r="H77" s="10">
        <v>15.333333333333334</v>
      </c>
      <c r="I77" s="10">
        <v>34.166666666666664</v>
      </c>
      <c r="J77" s="10">
        <v>25.714285714285715</v>
      </c>
      <c r="K77" s="10">
        <v>77.14285714285714</v>
      </c>
      <c r="L77" s="10">
        <v>98.85714285714286</v>
      </c>
      <c r="M77" s="10">
        <v>19.428571428571427</v>
      </c>
      <c r="N77" s="10">
        <v>22.285714285714285</v>
      </c>
      <c r="O77" s="10">
        <v>58.166666666666664</v>
      </c>
      <c r="P77" s="10">
        <v>11.857142857142858</v>
      </c>
      <c r="Q77" s="10">
        <v>40.285714285714285</v>
      </c>
      <c r="R77" s="10">
        <v>38.42857142857143</v>
      </c>
      <c r="S77" s="10">
        <v>31.428571428571427</v>
      </c>
      <c r="T77" s="10">
        <v>149.28571428571428</v>
      </c>
      <c r="U77" s="10">
        <v>78</v>
      </c>
      <c r="V77" s="10">
        <v>134.42857142857142</v>
      </c>
      <c r="W77" s="10">
        <v>9.571428571428571</v>
      </c>
      <c r="X77" s="10">
        <v>52.285714285714285</v>
      </c>
      <c r="Y77" s="10">
        <v>228.85714285714286</v>
      </c>
      <c r="Z77" s="10">
        <v>125.71428571428571</v>
      </c>
      <c r="AB77" s="10">
        <f t="shared" si="7"/>
        <v>51.9189393939394</v>
      </c>
      <c r="AC77" s="6">
        <f t="shared" si="8"/>
        <v>21</v>
      </c>
      <c r="AD77" s="7">
        <f t="shared" si="9"/>
        <v>1</v>
      </c>
      <c r="AE77" s="6">
        <f t="shared" si="13"/>
        <v>1</v>
      </c>
      <c r="AF77" s="10">
        <f t="shared" si="10"/>
        <v>22.464285714285715</v>
      </c>
      <c r="AG77" s="10">
        <f t="shared" si="11"/>
        <v>72.39880952380952</v>
      </c>
      <c r="AH77" s="10">
        <f t="shared" si="12"/>
        <v>141.48571428571424</v>
      </c>
    </row>
    <row r="78" spans="1:34" ht="12.75">
      <c r="A78" s="2">
        <v>39890</v>
      </c>
      <c r="C78" s="9">
        <v>134</v>
      </c>
      <c r="D78" s="10">
        <v>22.75</v>
      </c>
      <c r="E78" s="10">
        <v>36.75</v>
      </c>
      <c r="F78" s="10">
        <v>0</v>
      </c>
      <c r="G78" s="10">
        <v>47.8</v>
      </c>
      <c r="H78" s="10">
        <v>15.333333333333334</v>
      </c>
      <c r="I78" s="10">
        <v>41</v>
      </c>
      <c r="J78" s="10">
        <v>25.571428571428573</v>
      </c>
      <c r="K78" s="10">
        <v>75.42857142857143</v>
      </c>
      <c r="L78" s="10">
        <v>97.85714285714286</v>
      </c>
      <c r="M78" s="10">
        <v>17.428571428571427</v>
      </c>
      <c r="N78" s="10">
        <v>21.142857142857142</v>
      </c>
      <c r="O78" s="10">
        <v>57.666666666666664</v>
      </c>
      <c r="P78" s="10">
        <v>11.142857142857142</v>
      </c>
      <c r="Q78" s="10">
        <v>39.714285714285715</v>
      </c>
      <c r="R78" s="10">
        <v>35.42857142857143</v>
      </c>
      <c r="S78" s="10">
        <v>24.857142857142858</v>
      </c>
      <c r="T78" s="10">
        <v>143.71428571428572</v>
      </c>
      <c r="U78" s="10">
        <v>74.14285714285714</v>
      </c>
      <c r="V78" s="10">
        <v>133.85714285714286</v>
      </c>
      <c r="W78" s="10">
        <v>9.285714285714286</v>
      </c>
      <c r="X78" s="10">
        <v>51.57142857142857</v>
      </c>
      <c r="Y78" s="10">
        <v>226</v>
      </c>
      <c r="Z78" s="10">
        <v>123.71428571428571</v>
      </c>
      <c r="AB78" s="10">
        <f t="shared" si="7"/>
        <v>50.74740259740259</v>
      </c>
      <c r="AC78" s="6">
        <f t="shared" si="8"/>
        <v>21</v>
      </c>
      <c r="AD78" s="7">
        <f t="shared" si="9"/>
        <v>1</v>
      </c>
      <c r="AE78" s="6">
        <f t="shared" si="13"/>
        <v>1</v>
      </c>
      <c r="AF78" s="10">
        <f t="shared" si="10"/>
        <v>21.544642857142858</v>
      </c>
      <c r="AG78" s="10">
        <f t="shared" si="11"/>
        <v>70.02380952380952</v>
      </c>
      <c r="AH78" s="10">
        <f t="shared" si="12"/>
        <v>138.6142857142857</v>
      </c>
    </row>
    <row r="79" spans="1:34" ht="12.75">
      <c r="A79" s="2">
        <v>39891</v>
      </c>
      <c r="C79" s="9">
        <v>134</v>
      </c>
      <c r="D79" s="10">
        <v>23</v>
      </c>
      <c r="E79" s="10">
        <v>36.25</v>
      </c>
      <c r="F79" s="10">
        <v>0</v>
      </c>
      <c r="G79" s="10">
        <v>45</v>
      </c>
      <c r="H79" s="10">
        <v>14.833333333333334</v>
      </c>
      <c r="I79" s="10">
        <v>35.333333333333336</v>
      </c>
      <c r="J79" s="10">
        <v>24.714285714285715</v>
      </c>
      <c r="K79" s="10">
        <v>71.85714285714286</v>
      </c>
      <c r="L79" s="10">
        <v>96</v>
      </c>
      <c r="M79" s="10">
        <v>17.285714285714285</v>
      </c>
      <c r="N79" s="10">
        <v>20.142857142857142</v>
      </c>
      <c r="O79" s="10">
        <v>57</v>
      </c>
      <c r="P79" s="10">
        <v>10.857142857142858</v>
      </c>
      <c r="Q79" s="10">
        <v>37.57142857142857</v>
      </c>
      <c r="R79" s="10">
        <v>31.142857142857142</v>
      </c>
      <c r="S79" s="10">
        <v>28.714285714285715</v>
      </c>
      <c r="T79" s="10">
        <v>139</v>
      </c>
      <c r="U79" s="10">
        <v>69</v>
      </c>
      <c r="V79" s="10">
        <v>132.57142857142858</v>
      </c>
      <c r="W79" s="10">
        <v>15.857142857142858</v>
      </c>
      <c r="X79" s="10">
        <v>51.142857142857146</v>
      </c>
      <c r="Y79" s="10">
        <v>224.71428571428572</v>
      </c>
      <c r="Z79" s="10">
        <v>120.71428571428571</v>
      </c>
      <c r="AB79" s="10">
        <f t="shared" si="7"/>
        <v>49.603354978354986</v>
      </c>
      <c r="AC79" s="6">
        <f t="shared" si="8"/>
        <v>21</v>
      </c>
      <c r="AD79" s="7">
        <f t="shared" si="9"/>
        <v>1</v>
      </c>
      <c r="AE79" s="6">
        <f t="shared" si="13"/>
        <v>1</v>
      </c>
      <c r="AF79" s="10">
        <f t="shared" si="10"/>
        <v>20.857142857142858</v>
      </c>
      <c r="AG79" s="10">
        <f t="shared" si="11"/>
        <v>66</v>
      </c>
      <c r="AH79" s="10">
        <f t="shared" si="12"/>
        <v>136.375</v>
      </c>
    </row>
    <row r="80" spans="1:34" ht="12.75">
      <c r="A80" s="2">
        <v>39892</v>
      </c>
      <c r="C80" s="9">
        <v>132</v>
      </c>
      <c r="D80" s="10">
        <v>22.25</v>
      </c>
      <c r="E80" s="10">
        <v>36</v>
      </c>
      <c r="F80" s="10">
        <v>0</v>
      </c>
      <c r="G80" s="10">
        <v>41.8</v>
      </c>
      <c r="H80" s="10">
        <v>13.333333333333334</v>
      </c>
      <c r="I80" s="10">
        <v>31.5</v>
      </c>
      <c r="J80" s="10">
        <v>23.571428571428573</v>
      </c>
      <c r="K80" s="10">
        <v>69.42857142857143</v>
      </c>
      <c r="L80" s="10">
        <v>95.28571428571429</v>
      </c>
      <c r="M80" s="10">
        <v>16.571428571428573</v>
      </c>
      <c r="N80" s="10">
        <v>19.285714285714285</v>
      </c>
      <c r="O80" s="10">
        <v>57.166666666666664</v>
      </c>
      <c r="P80" s="10">
        <v>10</v>
      </c>
      <c r="Q80" s="10">
        <v>35.285714285714285</v>
      </c>
      <c r="R80" s="10">
        <v>26.285714285714285</v>
      </c>
      <c r="S80" s="10">
        <v>27.428571428571427</v>
      </c>
      <c r="T80" s="10">
        <v>135.14285714285714</v>
      </c>
      <c r="U80" s="10">
        <v>63.714285714285715</v>
      </c>
      <c r="V80" s="10">
        <v>130.57142857142858</v>
      </c>
      <c r="W80" s="10">
        <v>31</v>
      </c>
      <c r="X80" s="10">
        <v>51.285714285714285</v>
      </c>
      <c r="Y80" s="10">
        <v>224.85714285714286</v>
      </c>
      <c r="Z80" s="10">
        <v>118</v>
      </c>
      <c r="AB80" s="10">
        <f t="shared" si="7"/>
        <v>48.58668831168831</v>
      </c>
      <c r="AC80" s="6">
        <f t="shared" si="8"/>
        <v>21</v>
      </c>
      <c r="AD80" s="7">
        <f t="shared" si="9"/>
        <v>1</v>
      </c>
      <c r="AE80" s="6">
        <f t="shared" si="13"/>
        <v>1</v>
      </c>
      <c r="AF80" s="10">
        <f t="shared" si="10"/>
        <v>22.580357142857142</v>
      </c>
      <c r="AG80" s="10">
        <f t="shared" si="11"/>
        <v>62.07738095238095</v>
      </c>
      <c r="AH80" s="10">
        <f t="shared" si="12"/>
        <v>133.49285714285713</v>
      </c>
    </row>
    <row r="81" spans="1:34" ht="12.75">
      <c r="A81" s="2">
        <v>39893</v>
      </c>
      <c r="C81" s="9">
        <v>130</v>
      </c>
      <c r="D81" s="10">
        <v>21.5</v>
      </c>
      <c r="E81" s="10">
        <v>33</v>
      </c>
      <c r="F81" s="10">
        <v>0</v>
      </c>
      <c r="G81" s="10">
        <v>39</v>
      </c>
      <c r="H81" s="10">
        <v>11.833333333333334</v>
      </c>
      <c r="I81" s="10">
        <v>27.5</v>
      </c>
      <c r="J81" s="10">
        <v>21.857142857142858</v>
      </c>
      <c r="K81" s="10">
        <v>68.28571428571429</v>
      </c>
      <c r="L81" s="10">
        <v>93.85714285714286</v>
      </c>
      <c r="M81" s="10">
        <v>16.428571428571427</v>
      </c>
      <c r="N81" s="10">
        <v>19</v>
      </c>
      <c r="O81" s="10">
        <v>56.333333333333336</v>
      </c>
      <c r="P81" s="10">
        <v>9.142857142857142</v>
      </c>
      <c r="Q81" s="10">
        <v>32.857142857142854</v>
      </c>
      <c r="R81" s="10">
        <v>22.285714285714285</v>
      </c>
      <c r="S81" s="10">
        <v>26.142857142857142</v>
      </c>
      <c r="T81" s="10">
        <v>129.71428571428572</v>
      </c>
      <c r="U81" s="10">
        <v>60.42857142857143</v>
      </c>
      <c r="V81" s="10">
        <v>131.14285714285714</v>
      </c>
      <c r="W81" s="10">
        <v>27.571428571428573</v>
      </c>
      <c r="X81" s="10">
        <v>51.142857142857146</v>
      </c>
      <c r="Y81" s="10">
        <v>223.57142857142858</v>
      </c>
      <c r="Z81" s="10">
        <v>112.85714285714286</v>
      </c>
      <c r="AB81" s="10">
        <f t="shared" si="7"/>
        <v>46.773809523809526</v>
      </c>
      <c r="AC81" s="6">
        <f t="shared" si="8"/>
        <v>21</v>
      </c>
      <c r="AD81" s="7">
        <f t="shared" si="9"/>
        <v>1</v>
      </c>
      <c r="AE81" s="6">
        <f t="shared" si="13"/>
        <v>1</v>
      </c>
      <c r="AF81" s="10">
        <f t="shared" si="10"/>
        <v>21.589285714285715</v>
      </c>
      <c r="AG81" s="10">
        <f t="shared" si="11"/>
        <v>59.404761904761905</v>
      </c>
      <c r="AH81" s="10">
        <f t="shared" si="12"/>
        <v>130.54285714285714</v>
      </c>
    </row>
    <row r="82" spans="1:34" ht="12.75">
      <c r="A82" s="2">
        <v>39894</v>
      </c>
      <c r="C82" s="9">
        <v>130</v>
      </c>
      <c r="D82" s="10">
        <v>22</v>
      </c>
      <c r="E82" s="10">
        <v>29.25</v>
      </c>
      <c r="F82" s="10">
        <v>0</v>
      </c>
      <c r="G82" s="10">
        <v>31.4</v>
      </c>
      <c r="H82" s="10">
        <v>11.666666666666666</v>
      </c>
      <c r="I82" s="10">
        <v>25</v>
      </c>
      <c r="J82" s="10">
        <v>20.857142857142858</v>
      </c>
      <c r="K82" s="10">
        <v>67.14285714285714</v>
      </c>
      <c r="L82" s="10">
        <v>91.42857142857143</v>
      </c>
      <c r="M82" s="10">
        <v>16.285714285714285</v>
      </c>
      <c r="N82" s="10">
        <v>19.857142857142858</v>
      </c>
      <c r="O82" s="10">
        <v>60.833333333333336</v>
      </c>
      <c r="P82" s="10">
        <v>7.714285714285714</v>
      </c>
      <c r="Q82" s="10">
        <v>27.714285714285715</v>
      </c>
      <c r="R82" s="10">
        <v>19.142857142857142</v>
      </c>
      <c r="S82" s="10">
        <v>24.714285714285715</v>
      </c>
      <c r="T82" s="10">
        <v>127.42857142857143</v>
      </c>
      <c r="U82" s="10">
        <v>58</v>
      </c>
      <c r="V82" s="10">
        <v>131.71428571428572</v>
      </c>
      <c r="W82" s="10">
        <v>24.714285714285715</v>
      </c>
      <c r="X82" s="10">
        <v>55.142857142857146</v>
      </c>
      <c r="Y82" s="10">
        <v>222.71428571428572</v>
      </c>
      <c r="Z82" s="10">
        <v>106</v>
      </c>
      <c r="AB82" s="10">
        <f t="shared" si="7"/>
        <v>45.54577922077921</v>
      </c>
      <c r="AC82" s="6">
        <f t="shared" si="8"/>
        <v>21</v>
      </c>
      <c r="AD82" s="7">
        <f t="shared" si="9"/>
        <v>1</v>
      </c>
      <c r="AE82" s="6">
        <f t="shared" si="13"/>
        <v>1</v>
      </c>
      <c r="AF82" s="10">
        <f t="shared" si="10"/>
        <v>20.107142857142858</v>
      </c>
      <c r="AG82" s="10">
        <f t="shared" si="11"/>
        <v>60.125</v>
      </c>
      <c r="AH82" s="10">
        <f t="shared" si="12"/>
        <v>130.81428571428572</v>
      </c>
    </row>
    <row r="83" spans="1:34" ht="12.75">
      <c r="A83" s="2">
        <v>39895</v>
      </c>
      <c r="C83" s="9">
        <v>130</v>
      </c>
      <c r="D83" s="10">
        <v>23.5</v>
      </c>
      <c r="E83" s="10">
        <v>27.75</v>
      </c>
      <c r="F83" s="10">
        <v>0</v>
      </c>
      <c r="G83" s="10">
        <v>32.8</v>
      </c>
      <c r="H83" s="10">
        <v>12.333333333333334</v>
      </c>
      <c r="I83" s="10">
        <v>24</v>
      </c>
      <c r="J83" s="10">
        <v>18.857142857142858</v>
      </c>
      <c r="K83" s="10">
        <v>66.14285714285714</v>
      </c>
      <c r="L83" s="10">
        <v>89.28571428571429</v>
      </c>
      <c r="M83" s="10">
        <v>17.285714285714285</v>
      </c>
      <c r="N83" s="10">
        <v>29.857142857142858</v>
      </c>
      <c r="O83" s="10">
        <v>60.166666666666664</v>
      </c>
      <c r="P83" s="10">
        <v>5.714285714285714</v>
      </c>
      <c r="Q83" s="10">
        <v>24</v>
      </c>
      <c r="R83" s="10">
        <v>18.142857142857142</v>
      </c>
      <c r="S83" s="10">
        <v>23.714285714285715</v>
      </c>
      <c r="T83" s="10">
        <v>147.57142857142858</v>
      </c>
      <c r="U83" s="10">
        <v>56.57142857142857</v>
      </c>
      <c r="V83" s="10">
        <v>128</v>
      </c>
      <c r="W83" s="10">
        <v>23.142857142857142</v>
      </c>
      <c r="X83" s="10">
        <v>63.142857142857146</v>
      </c>
      <c r="Y83" s="10">
        <v>221.14285714285714</v>
      </c>
      <c r="Z83" s="10">
        <v>101.28571428571429</v>
      </c>
      <c r="AB83" s="10">
        <f t="shared" si="7"/>
        <v>46.453571428571415</v>
      </c>
      <c r="AC83" s="6">
        <f t="shared" si="8"/>
        <v>21</v>
      </c>
      <c r="AD83" s="7">
        <f t="shared" si="9"/>
        <v>1</v>
      </c>
      <c r="AE83" s="6">
        <f t="shared" si="13"/>
        <v>1</v>
      </c>
      <c r="AF83" s="10">
        <f t="shared" si="10"/>
        <v>19.92857142857143</v>
      </c>
      <c r="AG83" s="10">
        <f t="shared" si="11"/>
        <v>62.398809523809526</v>
      </c>
      <c r="AH83" s="10">
        <f t="shared" si="12"/>
        <v>138.34642857142853</v>
      </c>
    </row>
    <row r="84" spans="1:34" ht="12.75">
      <c r="A84" s="2">
        <v>39896</v>
      </c>
      <c r="C84" s="9">
        <v>129</v>
      </c>
      <c r="D84" s="10">
        <v>22.75</v>
      </c>
      <c r="E84" s="10">
        <v>25.5</v>
      </c>
      <c r="F84" s="10">
        <v>0</v>
      </c>
      <c r="G84" s="10">
        <v>30.8</v>
      </c>
      <c r="H84" s="10">
        <v>29</v>
      </c>
      <c r="I84" s="10">
        <v>22.333333333333332</v>
      </c>
      <c r="J84" s="10">
        <v>16.428571428571427</v>
      </c>
      <c r="K84" s="10">
        <v>62.857142857142854</v>
      </c>
      <c r="L84" s="10">
        <v>85.28571428571429</v>
      </c>
      <c r="M84" s="10">
        <v>18.142857142857142</v>
      </c>
      <c r="N84" s="10">
        <v>34.142857142857146</v>
      </c>
      <c r="O84" s="10">
        <v>56.5</v>
      </c>
      <c r="P84" s="10">
        <v>5.428571428571429</v>
      </c>
      <c r="Q84" s="10">
        <v>22.428571428571427</v>
      </c>
      <c r="R84" s="10">
        <v>18</v>
      </c>
      <c r="S84" s="10">
        <v>21.285714285714285</v>
      </c>
      <c r="T84" s="10">
        <v>151.14285714285714</v>
      </c>
      <c r="U84" s="10">
        <v>53.57142857142857</v>
      </c>
      <c r="V84" s="10">
        <v>126.42857142857143</v>
      </c>
      <c r="W84" s="10">
        <v>26.142857142857142</v>
      </c>
      <c r="X84" s="10">
        <v>70.71428571428571</v>
      </c>
      <c r="Y84" s="10">
        <v>219.28571428571428</v>
      </c>
      <c r="Z84" s="10">
        <v>97.42857142857143</v>
      </c>
      <c r="AB84" s="10">
        <f t="shared" si="7"/>
        <v>46.7219696969697</v>
      </c>
      <c r="AC84" s="6">
        <f t="shared" si="8"/>
        <v>21</v>
      </c>
      <c r="AD84" s="7">
        <f t="shared" si="9"/>
        <v>1</v>
      </c>
      <c r="AE84" s="6">
        <f t="shared" si="13"/>
        <v>1</v>
      </c>
      <c r="AF84" s="10">
        <f t="shared" si="10"/>
        <v>21.547619047619047</v>
      </c>
      <c r="AG84" s="10">
        <f t="shared" si="11"/>
        <v>61.26785714285714</v>
      </c>
      <c r="AH84" s="10">
        <f t="shared" si="12"/>
        <v>139.51785714285708</v>
      </c>
    </row>
    <row r="85" spans="1:34" ht="12.75">
      <c r="A85" s="2">
        <v>39897</v>
      </c>
      <c r="C85" s="9">
        <v>124</v>
      </c>
      <c r="D85" s="10">
        <v>22</v>
      </c>
      <c r="E85" s="10">
        <v>22.75</v>
      </c>
      <c r="F85" s="10">
        <v>1.75</v>
      </c>
      <c r="G85" s="10">
        <v>28</v>
      </c>
      <c r="H85" s="10">
        <v>32.166666666666664</v>
      </c>
      <c r="I85" s="10">
        <v>32.833333333333336</v>
      </c>
      <c r="J85" s="10">
        <v>14.142857142857142</v>
      </c>
      <c r="K85" s="10">
        <v>59.714285714285715</v>
      </c>
      <c r="L85" s="10">
        <v>81</v>
      </c>
      <c r="M85" s="10">
        <v>17.285714285714285</v>
      </c>
      <c r="N85" s="10">
        <v>31.142857142857142</v>
      </c>
      <c r="O85" s="10">
        <v>54.666666666666664</v>
      </c>
      <c r="P85" s="10">
        <v>5.285714285714286</v>
      </c>
      <c r="Q85" s="10">
        <v>21.142857142857142</v>
      </c>
      <c r="R85" s="10">
        <v>17.571428571428573</v>
      </c>
      <c r="S85" s="10">
        <v>19.571428571428573</v>
      </c>
      <c r="T85" s="10">
        <v>146.42857142857142</v>
      </c>
      <c r="U85" s="10">
        <v>50.42857142857143</v>
      </c>
      <c r="V85" s="10">
        <v>123.42857142857143</v>
      </c>
      <c r="W85" s="10">
        <v>39.714285714285715</v>
      </c>
      <c r="X85" s="10">
        <v>66.85714285714286</v>
      </c>
      <c r="Y85" s="10">
        <v>218.71428571428572</v>
      </c>
      <c r="Z85" s="10">
        <v>93.57142857142857</v>
      </c>
      <c r="AB85" s="10">
        <f t="shared" si="7"/>
        <v>45.99458874458875</v>
      </c>
      <c r="AC85" s="6">
        <f t="shared" si="8"/>
        <v>22</v>
      </c>
      <c r="AD85" s="7">
        <f t="shared" si="9"/>
        <v>1.0476190476190477</v>
      </c>
      <c r="AE85" s="6">
        <f t="shared" si="13"/>
        <v>1</v>
      </c>
      <c r="AF85" s="10">
        <f t="shared" si="10"/>
        <v>19.964285714285715</v>
      </c>
      <c r="AG85" s="10">
        <f t="shared" si="11"/>
        <v>58.45238095238095</v>
      </c>
      <c r="AH85" s="10">
        <f t="shared" si="12"/>
        <v>134.65357142857138</v>
      </c>
    </row>
    <row r="86" spans="1:34" ht="12.75">
      <c r="A86" s="2">
        <v>39898</v>
      </c>
      <c r="C86" s="9">
        <v>120</v>
      </c>
      <c r="D86" s="10">
        <v>20.75</v>
      </c>
      <c r="E86" s="10">
        <v>18.5</v>
      </c>
      <c r="F86" s="10">
        <v>23.5</v>
      </c>
      <c r="G86" s="10">
        <v>28.2</v>
      </c>
      <c r="H86" s="10">
        <v>30.666666666666668</v>
      </c>
      <c r="I86" s="10">
        <v>27.5</v>
      </c>
      <c r="J86" s="10">
        <v>13</v>
      </c>
      <c r="K86" s="10">
        <v>56.57142857142857</v>
      </c>
      <c r="L86" s="10">
        <v>78.42857142857143</v>
      </c>
      <c r="M86" s="10">
        <v>16.857142857142858</v>
      </c>
      <c r="N86" s="10">
        <v>28.857142857142858</v>
      </c>
      <c r="O86" s="10">
        <v>60.166666666666664</v>
      </c>
      <c r="P86" s="10">
        <v>7.857142857142857</v>
      </c>
      <c r="Q86" s="10">
        <v>20.571428571428573</v>
      </c>
      <c r="R86" s="10">
        <v>16.571428571428573</v>
      </c>
      <c r="S86" s="10">
        <v>17.428571428571427</v>
      </c>
      <c r="T86" s="10">
        <v>149.14285714285714</v>
      </c>
      <c r="U86" s="10">
        <v>47.714285714285715</v>
      </c>
      <c r="V86" s="10">
        <v>118.57142857142857</v>
      </c>
      <c r="W86" s="10">
        <v>55.42857142857143</v>
      </c>
      <c r="X86" s="10">
        <v>63.42857142857143</v>
      </c>
      <c r="Y86" s="10">
        <v>218</v>
      </c>
      <c r="Z86" s="10">
        <v>88.57142857142857</v>
      </c>
      <c r="AB86" s="10">
        <f t="shared" si="7"/>
        <v>46.35054112554112</v>
      </c>
      <c r="AC86" s="6">
        <f t="shared" si="8"/>
        <v>22</v>
      </c>
      <c r="AD86" s="7">
        <f t="shared" si="9"/>
        <v>1.0476190476190477</v>
      </c>
      <c r="AE86" s="6">
        <f t="shared" si="13"/>
        <v>1</v>
      </c>
      <c r="AF86" s="10">
        <f t="shared" si="10"/>
        <v>19.017857142857142</v>
      </c>
      <c r="AG86" s="10">
        <f t="shared" si="11"/>
        <v>59.26785714285714</v>
      </c>
      <c r="AH86" s="10">
        <f t="shared" si="12"/>
        <v>133.84285714285707</v>
      </c>
    </row>
    <row r="87" spans="1:34" ht="12.75">
      <c r="A87" s="2">
        <v>39899</v>
      </c>
      <c r="C87" s="9">
        <v>116</v>
      </c>
      <c r="D87" s="10">
        <v>19.5</v>
      </c>
      <c r="E87" s="10">
        <v>14.75</v>
      </c>
      <c r="F87" s="10">
        <v>41</v>
      </c>
      <c r="G87" s="10">
        <v>27.4</v>
      </c>
      <c r="H87" s="10">
        <v>30.666666666666668</v>
      </c>
      <c r="I87" s="10">
        <v>26.5</v>
      </c>
      <c r="J87" s="10">
        <v>12.571428571428571</v>
      </c>
      <c r="K87" s="10">
        <v>53.714285714285715</v>
      </c>
      <c r="L87" s="10">
        <v>75.42857142857143</v>
      </c>
      <c r="M87" s="10">
        <v>16.142857142857142</v>
      </c>
      <c r="N87" s="10">
        <v>26.285714285714285</v>
      </c>
      <c r="O87" s="10">
        <v>69.5</v>
      </c>
      <c r="P87" s="10">
        <v>21.285714285714285</v>
      </c>
      <c r="Q87" s="10">
        <v>21.285714285714285</v>
      </c>
      <c r="R87" s="10">
        <v>15.857142857142858</v>
      </c>
      <c r="S87" s="10">
        <v>15</v>
      </c>
      <c r="T87" s="10">
        <v>152.28571428571428</v>
      </c>
      <c r="U87" s="10">
        <v>44.285714285714285</v>
      </c>
      <c r="V87" s="10">
        <v>113.57142857142857</v>
      </c>
      <c r="W87" s="10">
        <v>49</v>
      </c>
      <c r="X87" s="10">
        <v>63.714285714285715</v>
      </c>
      <c r="Y87" s="10">
        <v>217.14285714285714</v>
      </c>
      <c r="Z87" s="10">
        <v>83.57142857142857</v>
      </c>
      <c r="AB87" s="10">
        <f t="shared" si="7"/>
        <v>46.624783549783565</v>
      </c>
      <c r="AC87" s="6">
        <f t="shared" si="8"/>
        <v>22</v>
      </c>
      <c r="AD87" s="7">
        <f t="shared" si="9"/>
        <v>1.0476190476190477</v>
      </c>
      <c r="AE87" s="6">
        <f t="shared" si="13"/>
        <v>1</v>
      </c>
      <c r="AF87" s="10">
        <f t="shared" si="10"/>
        <v>19.94642857142857</v>
      </c>
      <c r="AG87" s="10">
        <f t="shared" si="11"/>
        <v>61.214285714285715</v>
      </c>
      <c r="AH87" s="10">
        <f t="shared" si="12"/>
        <v>133.2357142857142</v>
      </c>
    </row>
    <row r="88" spans="1:34" ht="12.75">
      <c r="A88" s="2">
        <v>39900</v>
      </c>
      <c r="C88" s="9">
        <v>106</v>
      </c>
      <c r="D88" s="10">
        <v>18.5</v>
      </c>
      <c r="E88" s="10">
        <v>12.5</v>
      </c>
      <c r="F88" s="10">
        <v>61.75</v>
      </c>
      <c r="G88" s="10">
        <v>31.8</v>
      </c>
      <c r="H88" s="10">
        <v>29.166666666666668</v>
      </c>
      <c r="I88" s="10">
        <v>25.833333333333332</v>
      </c>
      <c r="J88" s="10">
        <v>12.142857142857142</v>
      </c>
      <c r="K88" s="10">
        <v>53.857142857142854</v>
      </c>
      <c r="L88" s="10">
        <v>72.42857142857143</v>
      </c>
      <c r="M88" s="10">
        <v>14</v>
      </c>
      <c r="N88" s="10">
        <v>23</v>
      </c>
      <c r="O88" s="10">
        <v>77.33333333333333</v>
      </c>
      <c r="P88" s="10">
        <v>30.571428571428573</v>
      </c>
      <c r="Q88" s="10">
        <v>22.714285714285715</v>
      </c>
      <c r="R88" s="10">
        <v>15.285714285714286</v>
      </c>
      <c r="S88" s="10">
        <v>12.857142857142858</v>
      </c>
      <c r="T88" s="10">
        <v>148</v>
      </c>
      <c r="U88" s="10">
        <v>41.142857142857146</v>
      </c>
      <c r="V88" s="10">
        <v>108.71428571428571</v>
      </c>
      <c r="W88" s="10">
        <v>44.142857142857146</v>
      </c>
      <c r="X88" s="10">
        <v>65.14285714285714</v>
      </c>
      <c r="Y88" s="10">
        <v>215.71428571428572</v>
      </c>
      <c r="Z88" s="10">
        <v>81.28571428571429</v>
      </c>
      <c r="AB88" s="10">
        <f t="shared" si="7"/>
        <v>46.67651515151515</v>
      </c>
      <c r="AC88" s="6">
        <f t="shared" si="8"/>
        <v>22</v>
      </c>
      <c r="AD88" s="7">
        <f t="shared" si="9"/>
        <v>1.0476190476190477</v>
      </c>
      <c r="AE88" s="6">
        <f t="shared" si="13"/>
        <v>1</v>
      </c>
      <c r="AF88" s="10">
        <f t="shared" si="10"/>
        <v>19.55357142857143</v>
      </c>
      <c r="AG88" s="10">
        <f t="shared" si="11"/>
        <v>64.29464285714286</v>
      </c>
      <c r="AH88" s="10">
        <f t="shared" si="12"/>
        <v>127.37499999999991</v>
      </c>
    </row>
    <row r="89" spans="1:34" ht="12.75">
      <c r="A89" s="2">
        <v>39901</v>
      </c>
      <c r="C89" s="9">
        <v>107</v>
      </c>
      <c r="D89" s="10">
        <v>17.75</v>
      </c>
      <c r="E89" s="10">
        <v>11</v>
      </c>
      <c r="F89" s="10">
        <v>59</v>
      </c>
      <c r="G89" s="10">
        <v>37</v>
      </c>
      <c r="H89" s="10">
        <v>28.166666666666668</v>
      </c>
      <c r="I89" s="10">
        <v>25.5</v>
      </c>
      <c r="J89" s="10">
        <v>11.142857142857142</v>
      </c>
      <c r="K89" s="10">
        <v>52.57142857142857</v>
      </c>
      <c r="L89" s="10">
        <v>71.85714285714286</v>
      </c>
      <c r="M89" s="10">
        <v>13.142857142857142</v>
      </c>
      <c r="N89" s="10">
        <v>20.571428571428573</v>
      </c>
      <c r="O89" s="10">
        <v>72.66666666666667</v>
      </c>
      <c r="P89" s="10">
        <v>47.285714285714285</v>
      </c>
      <c r="Q89" s="10">
        <v>28.285714285714285</v>
      </c>
      <c r="R89" s="10">
        <v>14.142857142857142</v>
      </c>
      <c r="S89" s="10">
        <v>10.857142857142858</v>
      </c>
      <c r="T89" s="10">
        <v>142</v>
      </c>
      <c r="U89" s="10">
        <v>38.42857142857143</v>
      </c>
      <c r="V89" s="10">
        <v>109.85714285714286</v>
      </c>
      <c r="W89" s="10">
        <v>40.857142857142854</v>
      </c>
      <c r="X89" s="10">
        <v>61</v>
      </c>
      <c r="Y89" s="10">
        <v>220.42857142857142</v>
      </c>
      <c r="Z89" s="10">
        <v>79.28571428571429</v>
      </c>
      <c r="AB89" s="10">
        <f t="shared" si="7"/>
        <v>46.367424242424256</v>
      </c>
      <c r="AC89" s="6">
        <f t="shared" si="8"/>
        <v>22</v>
      </c>
      <c r="AD89" s="7">
        <f t="shared" si="9"/>
        <v>1.0476190476190477</v>
      </c>
      <c r="AE89" s="6">
        <f t="shared" si="13"/>
        <v>1</v>
      </c>
      <c r="AF89" s="10">
        <f t="shared" si="10"/>
        <v>18.455357142857142</v>
      </c>
      <c r="AG89" s="10">
        <f t="shared" si="11"/>
        <v>60.5</v>
      </c>
      <c r="AH89" s="10">
        <f t="shared" si="12"/>
        <v>125.12499999999993</v>
      </c>
    </row>
    <row r="90" spans="1:34" ht="12.75">
      <c r="A90" s="2">
        <v>39902</v>
      </c>
      <c r="C90" s="9">
        <v>113</v>
      </c>
      <c r="D90" s="10">
        <v>19</v>
      </c>
      <c r="E90" s="10">
        <v>8.25</v>
      </c>
      <c r="F90" s="10">
        <v>50.25</v>
      </c>
      <c r="G90" s="10">
        <v>34.2</v>
      </c>
      <c r="H90" s="10">
        <v>31</v>
      </c>
      <c r="I90" s="10">
        <v>24.833333333333332</v>
      </c>
      <c r="J90" s="10">
        <v>10</v>
      </c>
      <c r="K90" s="10">
        <v>51.57142857142857</v>
      </c>
      <c r="L90" s="10">
        <v>76.57142857142857</v>
      </c>
      <c r="M90" s="10">
        <v>12.571428571428571</v>
      </c>
      <c r="N90" s="10">
        <v>18.428571428571427</v>
      </c>
      <c r="O90" s="10">
        <v>70.5</v>
      </c>
      <c r="P90" s="10">
        <v>49.42857142857143</v>
      </c>
      <c r="Q90" s="10">
        <v>49.714285714285715</v>
      </c>
      <c r="R90" s="10">
        <v>12.857142857142858</v>
      </c>
      <c r="S90" s="10">
        <v>9</v>
      </c>
      <c r="T90" s="10">
        <v>136.71428571428572</v>
      </c>
      <c r="U90" s="10">
        <v>34.57142857142857</v>
      </c>
      <c r="V90" s="10">
        <v>106.28571428571429</v>
      </c>
      <c r="W90" s="10">
        <v>47.42857142857143</v>
      </c>
      <c r="X90" s="10">
        <v>57.142857142857146</v>
      </c>
      <c r="Y90" s="10">
        <v>219.28571428571428</v>
      </c>
      <c r="Z90" s="10">
        <v>76.42857142857143</v>
      </c>
      <c r="AB90" s="10">
        <f t="shared" si="7"/>
        <v>46.51450216450217</v>
      </c>
      <c r="AC90" s="6">
        <f t="shared" si="8"/>
        <v>22</v>
      </c>
      <c r="AD90" s="7">
        <f t="shared" si="9"/>
        <v>1.0476190476190477</v>
      </c>
      <c r="AE90" s="6">
        <f t="shared" si="13"/>
        <v>1</v>
      </c>
      <c r="AF90" s="10">
        <f t="shared" si="10"/>
        <v>18.57142857142857</v>
      </c>
      <c r="AG90" s="10">
        <f t="shared" si="11"/>
        <v>55.75</v>
      </c>
      <c r="AH90" s="10">
        <f t="shared" si="12"/>
        <v>124.26428571428566</v>
      </c>
    </row>
    <row r="91" spans="1:34" ht="12.75">
      <c r="A91" s="2">
        <v>39903</v>
      </c>
      <c r="C91" s="9">
        <v>110</v>
      </c>
      <c r="D91" s="10">
        <v>32.75</v>
      </c>
      <c r="E91" s="10">
        <v>5</v>
      </c>
      <c r="F91" s="10">
        <v>42.75</v>
      </c>
      <c r="G91" s="10">
        <v>32.2</v>
      </c>
      <c r="H91" s="10">
        <v>48.166666666666664</v>
      </c>
      <c r="I91" s="10">
        <v>23.166666666666668</v>
      </c>
      <c r="J91" s="10">
        <v>9.285714285714286</v>
      </c>
      <c r="K91" s="10">
        <v>50.42857142857143</v>
      </c>
      <c r="L91" s="10">
        <v>76</v>
      </c>
      <c r="M91" s="10">
        <v>11.714285714285714</v>
      </c>
      <c r="N91" s="10">
        <v>16.285714285714285</v>
      </c>
      <c r="O91" s="10">
        <v>68.16666666666667</v>
      </c>
      <c r="P91" s="10">
        <v>44.57142857142857</v>
      </c>
      <c r="Q91" s="10">
        <v>51.142857142857146</v>
      </c>
      <c r="R91" s="10">
        <v>11.857142857142858</v>
      </c>
      <c r="S91" s="10">
        <v>7.857142857142857</v>
      </c>
      <c r="T91" s="10">
        <v>132.71428571428572</v>
      </c>
      <c r="U91" s="10">
        <v>32.857142857142854</v>
      </c>
      <c r="V91" s="10">
        <v>103.28571428571429</v>
      </c>
      <c r="W91" s="10">
        <v>72.71428571428571</v>
      </c>
      <c r="X91" s="10">
        <v>53.857142857142854</v>
      </c>
      <c r="Y91" s="10">
        <v>214.71428571428572</v>
      </c>
      <c r="Z91" s="10">
        <v>84.57142857142857</v>
      </c>
      <c r="AB91" s="10">
        <f t="shared" si="7"/>
        <v>47.12597402597403</v>
      </c>
      <c r="AC91" s="6">
        <f t="shared" si="8"/>
        <v>22</v>
      </c>
      <c r="AD91" s="7">
        <f t="shared" si="9"/>
        <v>1.0476190476190477</v>
      </c>
      <c r="AE91" s="6">
        <f t="shared" si="13"/>
        <v>1</v>
      </c>
      <c r="AF91" s="10">
        <f t="shared" si="10"/>
        <v>18.00595238095238</v>
      </c>
      <c r="AG91" s="10">
        <f t="shared" si="11"/>
        <v>64.58928571428572</v>
      </c>
      <c r="AH91" s="10">
        <f t="shared" si="12"/>
        <v>120.78928571428567</v>
      </c>
    </row>
    <row r="92" spans="1:34" ht="12.75">
      <c r="A92" s="2">
        <v>39904</v>
      </c>
      <c r="C92" s="9">
        <v>107</v>
      </c>
      <c r="D92" s="10">
        <v>42.5</v>
      </c>
      <c r="E92" s="10">
        <v>2</v>
      </c>
      <c r="F92" s="10">
        <v>35</v>
      </c>
      <c r="G92" s="10">
        <v>30.2</v>
      </c>
      <c r="H92" s="10">
        <v>75.83333333333333</v>
      </c>
      <c r="I92" s="10">
        <v>21.166666666666668</v>
      </c>
      <c r="J92" s="10">
        <v>9.142857142857142</v>
      </c>
      <c r="K92" s="10">
        <v>48.285714285714285</v>
      </c>
      <c r="L92" s="10">
        <v>79</v>
      </c>
      <c r="M92" s="10">
        <v>10.571428571428571</v>
      </c>
      <c r="N92" s="10">
        <v>14.285714285714286</v>
      </c>
      <c r="O92" s="10">
        <v>66</v>
      </c>
      <c r="P92" s="10">
        <v>48.57142857142857</v>
      </c>
      <c r="Q92" s="10">
        <v>44.142857142857146</v>
      </c>
      <c r="R92" s="10">
        <v>11.285714285714286</v>
      </c>
      <c r="S92" s="10">
        <v>6.714285714285714</v>
      </c>
      <c r="T92" s="10">
        <v>129.14285714285714</v>
      </c>
      <c r="U92" s="10">
        <v>31.142857142857142</v>
      </c>
      <c r="V92" s="10">
        <v>98.71428571428571</v>
      </c>
      <c r="W92" s="10">
        <v>67.28571428571429</v>
      </c>
      <c r="X92" s="10">
        <v>50.57142857142857</v>
      </c>
      <c r="Y92" s="10">
        <v>208.14285714285714</v>
      </c>
      <c r="Z92" s="10">
        <v>80.57142857142857</v>
      </c>
      <c r="AB92" s="10">
        <f t="shared" si="7"/>
        <v>46.752597402597395</v>
      </c>
      <c r="AC92" s="6">
        <f t="shared" si="8"/>
        <v>22</v>
      </c>
      <c r="AD92" s="7">
        <f t="shared" si="9"/>
        <v>1.0476190476190477</v>
      </c>
      <c r="AE92" s="6">
        <f t="shared" si="13"/>
        <v>1</v>
      </c>
      <c r="AF92" s="10">
        <f t="shared" si="10"/>
        <v>16.005952380952383</v>
      </c>
      <c r="AG92" s="10">
        <f t="shared" si="11"/>
        <v>66.96428571428572</v>
      </c>
      <c r="AH92" s="10">
        <f t="shared" si="12"/>
        <v>117.5178571428571</v>
      </c>
    </row>
    <row r="93" spans="1:34" ht="12.75">
      <c r="A93" s="2">
        <v>39905</v>
      </c>
      <c r="C93" s="9">
        <v>105</v>
      </c>
      <c r="D93" s="10">
        <v>42</v>
      </c>
      <c r="E93" s="10">
        <v>1</v>
      </c>
      <c r="F93" s="10">
        <v>27.75</v>
      </c>
      <c r="G93" s="10">
        <v>28</v>
      </c>
      <c r="H93" s="10">
        <v>81.66666666666667</v>
      </c>
      <c r="I93" s="10">
        <v>20.666666666666668</v>
      </c>
      <c r="J93" s="10">
        <v>10.428571428571429</v>
      </c>
      <c r="K93" s="10">
        <v>43.857142857142854</v>
      </c>
      <c r="L93" s="10">
        <v>84</v>
      </c>
      <c r="M93" s="10">
        <v>9.285714285714286</v>
      </c>
      <c r="N93" s="10">
        <v>12.428571428571429</v>
      </c>
      <c r="O93" s="10">
        <v>63.333333333333336</v>
      </c>
      <c r="P93" s="10">
        <v>44</v>
      </c>
      <c r="Q93" s="10">
        <v>36.714285714285715</v>
      </c>
      <c r="R93" s="10">
        <v>10.285714285714286</v>
      </c>
      <c r="S93" s="10">
        <v>16.714285714285715</v>
      </c>
      <c r="T93" s="10">
        <v>123.57142857142857</v>
      </c>
      <c r="U93" s="10">
        <v>29.714285714285715</v>
      </c>
      <c r="V93" s="10">
        <v>95</v>
      </c>
      <c r="W93" s="10">
        <v>59.285714285714285</v>
      </c>
      <c r="X93" s="10">
        <v>47.42857142857143</v>
      </c>
      <c r="Y93" s="10">
        <v>200.42857142857142</v>
      </c>
      <c r="Z93" s="10">
        <v>82</v>
      </c>
      <c r="AB93" s="10">
        <f t="shared" si="7"/>
        <v>45.09686147186147</v>
      </c>
      <c r="AC93" s="6">
        <f t="shared" si="8"/>
        <v>22</v>
      </c>
      <c r="AD93" s="7">
        <f t="shared" si="9"/>
        <v>1.0476190476190477</v>
      </c>
      <c r="AE93" s="6">
        <f t="shared" si="13"/>
        <v>1</v>
      </c>
      <c r="AF93" s="10">
        <f t="shared" si="10"/>
        <v>17.702380952380953</v>
      </c>
      <c r="AG93" s="10">
        <f t="shared" si="11"/>
        <v>62.32142857142857</v>
      </c>
      <c r="AH93" s="10">
        <f t="shared" si="12"/>
        <v>113.82142857142853</v>
      </c>
    </row>
    <row r="94" spans="1:34" ht="12.75">
      <c r="A94" s="2">
        <v>39906</v>
      </c>
      <c r="C94" s="9">
        <v>112</v>
      </c>
      <c r="D94" s="10">
        <v>39.5</v>
      </c>
      <c r="E94" s="10">
        <v>1.25</v>
      </c>
      <c r="F94" s="10">
        <v>23.5</v>
      </c>
      <c r="G94" s="10">
        <v>26.4</v>
      </c>
      <c r="H94" s="10">
        <v>77.5</v>
      </c>
      <c r="I94" s="10">
        <v>26</v>
      </c>
      <c r="J94" s="10">
        <v>10.285714285714286</v>
      </c>
      <c r="K94" s="10">
        <v>39</v>
      </c>
      <c r="L94" s="10">
        <v>99.57142857142857</v>
      </c>
      <c r="M94" s="10">
        <v>8.857142857142858</v>
      </c>
      <c r="N94" s="10">
        <v>11.857142857142858</v>
      </c>
      <c r="O94" s="10">
        <v>59.833333333333336</v>
      </c>
      <c r="P94" s="10">
        <v>49.285714285714285</v>
      </c>
      <c r="Q94" s="10">
        <v>36.285714285714285</v>
      </c>
      <c r="R94" s="10">
        <v>9.428571428571429</v>
      </c>
      <c r="S94" s="10">
        <v>49</v>
      </c>
      <c r="T94" s="10">
        <v>119</v>
      </c>
      <c r="U94" s="10">
        <v>27.571428571428573</v>
      </c>
      <c r="V94" s="10">
        <v>92.57142857142857</v>
      </c>
      <c r="W94" s="10">
        <v>52.57142857142857</v>
      </c>
      <c r="X94" s="10">
        <v>46.142857142857146</v>
      </c>
      <c r="Y94" s="10">
        <v>195.14285714285714</v>
      </c>
      <c r="Z94" s="10">
        <v>81.42857142857143</v>
      </c>
      <c r="AB94" s="10">
        <f t="shared" si="7"/>
        <v>46.24599567099567</v>
      </c>
      <c r="AC94" s="6">
        <f t="shared" si="8"/>
        <v>22</v>
      </c>
      <c r="AD94" s="7">
        <f t="shared" si="9"/>
        <v>1.0476190476190477</v>
      </c>
      <c r="AE94" s="6">
        <f t="shared" si="13"/>
        <v>1</v>
      </c>
      <c r="AF94" s="10">
        <f t="shared" si="10"/>
        <v>24.125</v>
      </c>
      <c r="AG94" s="10">
        <f t="shared" si="11"/>
        <v>58.017857142857146</v>
      </c>
      <c r="AH94" s="10">
        <f t="shared" si="12"/>
        <v>115.32499999999999</v>
      </c>
    </row>
    <row r="95" spans="1:34" ht="12.75">
      <c r="A95" s="2">
        <v>39907</v>
      </c>
      <c r="C95" s="9">
        <v>117</v>
      </c>
      <c r="D95" s="10">
        <v>39.25</v>
      </c>
      <c r="E95" s="10">
        <v>3.25</v>
      </c>
      <c r="F95" s="10">
        <v>20.75</v>
      </c>
      <c r="G95" s="10">
        <v>24.8</v>
      </c>
      <c r="H95" s="10">
        <v>68</v>
      </c>
      <c r="I95" s="10">
        <v>26.5</v>
      </c>
      <c r="J95" s="10">
        <v>10.142857142857142</v>
      </c>
      <c r="K95" s="10">
        <v>33.57142857142857</v>
      </c>
      <c r="L95" s="10">
        <v>104.85714285714286</v>
      </c>
      <c r="M95" s="10">
        <v>8.428571428571429</v>
      </c>
      <c r="N95" s="10">
        <v>10.857142857142858</v>
      </c>
      <c r="O95" s="10">
        <v>56</v>
      </c>
      <c r="P95" s="10">
        <v>47.714285714285715</v>
      </c>
      <c r="Q95" s="10">
        <v>33.714285714285715</v>
      </c>
      <c r="R95" s="10">
        <v>8.142857142857142</v>
      </c>
      <c r="S95" s="10">
        <v>56.857142857142854</v>
      </c>
      <c r="T95" s="10">
        <v>114.42857142857143</v>
      </c>
      <c r="U95" s="10">
        <v>25.428571428571427</v>
      </c>
      <c r="V95" s="10">
        <v>90.57142857142857</v>
      </c>
      <c r="W95" s="10">
        <v>51.285714285714285</v>
      </c>
      <c r="X95" s="10">
        <v>45.142857142857146</v>
      </c>
      <c r="Y95" s="10">
        <v>190.14285714285714</v>
      </c>
      <c r="Z95" s="10">
        <v>82</v>
      </c>
      <c r="AB95" s="10">
        <f t="shared" si="7"/>
        <v>45.30422077922078</v>
      </c>
      <c r="AC95" s="6">
        <f t="shared" si="8"/>
        <v>22</v>
      </c>
      <c r="AD95" s="7">
        <f t="shared" si="9"/>
        <v>1.0476190476190477</v>
      </c>
      <c r="AE95" s="6">
        <f t="shared" si="13"/>
        <v>1</v>
      </c>
      <c r="AF95" s="10">
        <f t="shared" si="10"/>
        <v>21.7625</v>
      </c>
      <c r="AG95" s="10">
        <f t="shared" si="11"/>
        <v>56.64285714285714</v>
      </c>
      <c r="AH95" s="10">
        <f t="shared" si="12"/>
        <v>115.64999999999999</v>
      </c>
    </row>
    <row r="96" spans="1:34" ht="12.75">
      <c r="A96" s="2">
        <v>39908</v>
      </c>
      <c r="C96" s="9">
        <v>112</v>
      </c>
      <c r="D96" s="10">
        <v>37.75</v>
      </c>
      <c r="E96" s="10">
        <v>5.75</v>
      </c>
      <c r="F96" s="10">
        <v>18.25</v>
      </c>
      <c r="G96" s="10">
        <v>34.2</v>
      </c>
      <c r="H96" s="10">
        <v>66.33333333333333</v>
      </c>
      <c r="I96" s="10">
        <v>29.5</v>
      </c>
      <c r="J96" s="10">
        <v>18</v>
      </c>
      <c r="K96" s="10">
        <v>29.285714285714285</v>
      </c>
      <c r="L96" s="10">
        <v>100.14285714285714</v>
      </c>
      <c r="M96" s="10">
        <v>8.428571428571429</v>
      </c>
      <c r="N96" s="10">
        <v>9.571428571428571</v>
      </c>
      <c r="O96" s="10">
        <v>52.5</v>
      </c>
      <c r="P96" s="10">
        <v>44</v>
      </c>
      <c r="Q96" s="10">
        <v>35</v>
      </c>
      <c r="R96" s="10">
        <v>8.428571428571429</v>
      </c>
      <c r="S96" s="10">
        <v>47.285714285714285</v>
      </c>
      <c r="T96" s="10">
        <v>109.14285714285714</v>
      </c>
      <c r="U96" s="10">
        <v>23.142857142857142</v>
      </c>
      <c r="V96" s="10">
        <v>92.42857142857143</v>
      </c>
      <c r="W96" s="10">
        <v>46.142857142857146</v>
      </c>
      <c r="X96" s="10">
        <v>43.857142857142854</v>
      </c>
      <c r="Y96" s="10">
        <v>184.28571428571428</v>
      </c>
      <c r="Z96" s="10">
        <v>81.14285714285714</v>
      </c>
      <c r="AB96" s="10">
        <f t="shared" si="7"/>
        <v>44.14274891774892</v>
      </c>
      <c r="AC96" s="6">
        <f t="shared" si="8"/>
        <v>22</v>
      </c>
      <c r="AD96" s="7">
        <f t="shared" si="9"/>
        <v>1.0476190476190477</v>
      </c>
      <c r="AE96" s="6">
        <f t="shared" si="13"/>
        <v>1</v>
      </c>
      <c r="AF96" s="10">
        <f t="shared" si="10"/>
        <v>19.473214285714285</v>
      </c>
      <c r="AG96" s="10">
        <f t="shared" si="11"/>
        <v>51.19642857142857</v>
      </c>
      <c r="AH96" s="10">
        <f t="shared" si="12"/>
        <v>110.49999999999999</v>
      </c>
    </row>
    <row r="97" spans="1:34" ht="12.75">
      <c r="A97" s="2">
        <v>39909</v>
      </c>
      <c r="C97" s="9">
        <v>108</v>
      </c>
      <c r="D97" s="10">
        <v>35.5</v>
      </c>
      <c r="E97" s="10">
        <v>12</v>
      </c>
      <c r="F97" s="10">
        <v>16.25</v>
      </c>
      <c r="G97" s="10">
        <v>44.6</v>
      </c>
      <c r="H97" s="10">
        <v>70.5</v>
      </c>
      <c r="I97" s="10">
        <v>26.5</v>
      </c>
      <c r="J97" s="10">
        <v>20.428571428571427</v>
      </c>
      <c r="K97" s="10">
        <v>24.142857142857142</v>
      </c>
      <c r="L97" s="10">
        <v>92.71428571428571</v>
      </c>
      <c r="M97" s="10">
        <v>8</v>
      </c>
      <c r="N97" s="10">
        <v>9.714285714285714</v>
      </c>
      <c r="O97" s="10">
        <v>49</v>
      </c>
      <c r="P97" s="10">
        <v>41.42857142857143</v>
      </c>
      <c r="Q97" s="10">
        <v>33.285714285714285</v>
      </c>
      <c r="R97" s="10">
        <v>11.571428571428571</v>
      </c>
      <c r="S97" s="10">
        <v>41</v>
      </c>
      <c r="T97" s="10">
        <v>106.85714285714286</v>
      </c>
      <c r="U97" s="10">
        <v>20.142857142857142</v>
      </c>
      <c r="V97" s="10">
        <v>101.28571428571429</v>
      </c>
      <c r="W97" s="10">
        <v>40.42857142857143</v>
      </c>
      <c r="X97" s="10">
        <v>44.142857142857146</v>
      </c>
      <c r="Y97" s="10">
        <v>179.42857142857142</v>
      </c>
      <c r="Z97" s="10">
        <v>77.85714285714286</v>
      </c>
      <c r="AB97" s="10">
        <f t="shared" si="7"/>
        <v>43.52240259740261</v>
      </c>
      <c r="AC97" s="6">
        <f t="shared" si="8"/>
        <v>22</v>
      </c>
      <c r="AD97" s="7">
        <f t="shared" si="9"/>
        <v>1.0476190476190477</v>
      </c>
      <c r="AE97" s="6">
        <f t="shared" si="13"/>
        <v>1</v>
      </c>
      <c r="AF97" s="10">
        <f t="shared" si="10"/>
        <v>20.214285714285715</v>
      </c>
      <c r="AG97" s="10">
        <f t="shared" si="11"/>
        <v>47.9</v>
      </c>
      <c r="AH97" s="10">
        <f t="shared" si="12"/>
        <v>107.4</v>
      </c>
    </row>
    <row r="98" spans="1:34" ht="12.75">
      <c r="A98" s="2">
        <v>39910</v>
      </c>
      <c r="C98" s="9">
        <v>100</v>
      </c>
      <c r="D98" s="10">
        <v>32.75</v>
      </c>
      <c r="E98" s="10">
        <v>11.5</v>
      </c>
      <c r="F98" s="10">
        <v>15.5</v>
      </c>
      <c r="G98" s="10">
        <v>36.4</v>
      </c>
      <c r="H98" s="10">
        <v>68.16666666666667</v>
      </c>
      <c r="I98" s="10">
        <v>23.833333333333332</v>
      </c>
      <c r="J98" s="10">
        <v>16.571428571428573</v>
      </c>
      <c r="K98" s="10">
        <v>19</v>
      </c>
      <c r="L98" s="10">
        <v>87</v>
      </c>
      <c r="M98" s="10">
        <v>7.857142857142857</v>
      </c>
      <c r="N98" s="10">
        <v>15</v>
      </c>
      <c r="O98" s="10">
        <v>46.666666666666664</v>
      </c>
      <c r="P98" s="10">
        <v>39.142857142857146</v>
      </c>
      <c r="Q98" s="10">
        <v>34.714285714285715</v>
      </c>
      <c r="R98" s="10">
        <v>10</v>
      </c>
      <c r="S98" s="10">
        <v>38.285714285714285</v>
      </c>
      <c r="T98" s="10">
        <v>116.14285714285714</v>
      </c>
      <c r="U98" s="10">
        <v>17.857142857142858</v>
      </c>
      <c r="V98" s="10">
        <v>100.42857142857143</v>
      </c>
      <c r="W98" s="10">
        <v>34.714285714285715</v>
      </c>
      <c r="X98" s="10">
        <v>47.285714285714285</v>
      </c>
      <c r="Y98" s="10">
        <v>175.57142857142858</v>
      </c>
      <c r="Z98" s="10">
        <v>75.71428571428571</v>
      </c>
      <c r="AB98" s="10">
        <f t="shared" si="7"/>
        <v>41.76439393939393</v>
      </c>
      <c r="AC98" s="6">
        <f t="shared" si="8"/>
        <v>22</v>
      </c>
      <c r="AD98" s="7">
        <f t="shared" si="9"/>
        <v>1.0476190476190477</v>
      </c>
      <c r="AE98" s="6">
        <f t="shared" si="13"/>
        <v>1</v>
      </c>
      <c r="AF98" s="10">
        <f t="shared" si="10"/>
        <v>16.892857142857146</v>
      </c>
      <c r="AG98" s="10">
        <f t="shared" si="11"/>
        <v>47.13095238095238</v>
      </c>
      <c r="AH98" s="10">
        <f t="shared" si="12"/>
        <v>107.89285714285711</v>
      </c>
    </row>
    <row r="99" spans="1:34" ht="12.75">
      <c r="A99" s="2">
        <v>39911</v>
      </c>
      <c r="C99" s="9">
        <v>94</v>
      </c>
      <c r="D99" s="10">
        <v>11.75</v>
      </c>
      <c r="E99" s="10">
        <v>6</v>
      </c>
      <c r="F99" s="10">
        <v>14.75</v>
      </c>
      <c r="G99" s="10">
        <v>32.6</v>
      </c>
      <c r="H99" s="10">
        <v>65.16666666666667</v>
      </c>
      <c r="I99" s="10">
        <v>22.333333333333332</v>
      </c>
      <c r="J99" s="10">
        <v>15.142857142857142</v>
      </c>
      <c r="K99" s="10">
        <v>16</v>
      </c>
      <c r="L99" s="10">
        <v>83.14285714285714</v>
      </c>
      <c r="M99" s="10">
        <v>7.714285714285714</v>
      </c>
      <c r="N99" s="10">
        <v>17.428571428571427</v>
      </c>
      <c r="O99" s="10">
        <v>59.833333333333336</v>
      </c>
      <c r="P99" s="10">
        <v>36.285714285714285</v>
      </c>
      <c r="Q99" s="10">
        <v>38.57142857142857</v>
      </c>
      <c r="R99" s="10">
        <v>11.142857142857142</v>
      </c>
      <c r="S99" s="10">
        <v>36.714285714285715</v>
      </c>
      <c r="T99" s="10">
        <v>116.42857142857143</v>
      </c>
      <c r="U99" s="10">
        <v>19.571428571428573</v>
      </c>
      <c r="V99" s="10">
        <v>94.71428571428571</v>
      </c>
      <c r="W99" s="10">
        <v>30.428571428571427</v>
      </c>
      <c r="X99" s="10">
        <v>45.42857142857143</v>
      </c>
      <c r="Y99" s="10">
        <v>171.28571428571428</v>
      </c>
      <c r="Z99" s="10">
        <v>72.14285714285714</v>
      </c>
      <c r="AB99" s="10">
        <f t="shared" si="7"/>
        <v>39.77943722943723</v>
      </c>
      <c r="AC99" s="6">
        <f t="shared" si="8"/>
        <v>22</v>
      </c>
      <c r="AD99" s="7">
        <f t="shared" si="9"/>
        <v>1.0476190476190477</v>
      </c>
      <c r="AE99" s="6">
        <f t="shared" si="13"/>
        <v>1</v>
      </c>
      <c r="AF99" s="10">
        <f t="shared" si="10"/>
        <v>15.357142857142858</v>
      </c>
      <c r="AG99" s="10">
        <f t="shared" si="11"/>
        <v>56.23214285714286</v>
      </c>
      <c r="AH99" s="10">
        <f t="shared" si="12"/>
        <v>105.02857142857138</v>
      </c>
    </row>
    <row r="100" spans="1:34" ht="12.75">
      <c r="A100" s="2">
        <v>39912</v>
      </c>
      <c r="C100" s="9">
        <v>90</v>
      </c>
      <c r="D100" s="10">
        <v>10.75</v>
      </c>
      <c r="E100" s="10">
        <v>4.75</v>
      </c>
      <c r="F100" s="10">
        <v>25</v>
      </c>
      <c r="G100" s="10">
        <v>28.8</v>
      </c>
      <c r="H100" s="10">
        <v>63.666666666666664</v>
      </c>
      <c r="I100" s="10">
        <v>20.666666666666668</v>
      </c>
      <c r="J100" s="10">
        <v>18.714285714285715</v>
      </c>
      <c r="K100" s="10">
        <v>15</v>
      </c>
      <c r="L100" s="10">
        <v>79.85714285714286</v>
      </c>
      <c r="M100" s="10">
        <v>7.571428571428571</v>
      </c>
      <c r="N100" s="10">
        <v>16.285714285714285</v>
      </c>
      <c r="O100" s="10">
        <v>59.5</v>
      </c>
      <c r="P100" s="10">
        <v>33.57142857142857</v>
      </c>
      <c r="Q100" s="10">
        <v>36</v>
      </c>
      <c r="R100" s="10">
        <v>24.571428571428573</v>
      </c>
      <c r="S100" s="10">
        <v>37.142857142857146</v>
      </c>
      <c r="T100" s="10">
        <v>124.85714285714286</v>
      </c>
      <c r="U100" s="10">
        <v>31.428571428571427</v>
      </c>
      <c r="V100" s="10">
        <v>92.14285714285714</v>
      </c>
      <c r="W100" s="10">
        <v>26.285714285714285</v>
      </c>
      <c r="X100" s="10">
        <v>44.714285714285715</v>
      </c>
      <c r="Y100" s="10">
        <v>167.14285714285714</v>
      </c>
      <c r="Z100" s="10">
        <v>68.57142857142857</v>
      </c>
      <c r="AB100" s="10">
        <f t="shared" si="7"/>
        <v>40.51255411255411</v>
      </c>
      <c r="AC100" s="6">
        <f t="shared" si="8"/>
        <v>22</v>
      </c>
      <c r="AD100" s="7">
        <f t="shared" si="9"/>
        <v>1.0476190476190477</v>
      </c>
      <c r="AE100" s="6">
        <f t="shared" si="13"/>
        <v>1</v>
      </c>
      <c r="AF100" s="10">
        <f t="shared" si="10"/>
        <v>19.202380952380953</v>
      </c>
      <c r="AG100" s="10">
        <f t="shared" si="11"/>
        <v>55.80357142857143</v>
      </c>
      <c r="AH100" s="10">
        <f t="shared" si="12"/>
        <v>107.6821428571428</v>
      </c>
    </row>
    <row r="101" spans="1:34" ht="12.75">
      <c r="A101" s="2">
        <v>39913</v>
      </c>
      <c r="C101" s="9">
        <v>86</v>
      </c>
      <c r="D101" s="10">
        <v>9.5</v>
      </c>
      <c r="E101" s="10">
        <v>0.75</v>
      </c>
      <c r="F101" s="10">
        <v>21.75</v>
      </c>
      <c r="G101" s="10">
        <v>26.4</v>
      </c>
      <c r="H101" s="10">
        <v>61.166666666666664</v>
      </c>
      <c r="I101" s="10">
        <v>22.833333333333332</v>
      </c>
      <c r="J101" s="10">
        <v>29.857142857142858</v>
      </c>
      <c r="K101" s="10">
        <v>14.571428571428571</v>
      </c>
      <c r="L101" s="10">
        <v>76.85714285714286</v>
      </c>
      <c r="M101" s="10">
        <v>7.142857142857143</v>
      </c>
      <c r="N101" s="10">
        <v>24.857142857142858</v>
      </c>
      <c r="O101" s="10">
        <v>53</v>
      </c>
      <c r="P101" s="10">
        <v>34.714285714285715</v>
      </c>
      <c r="Q101" s="10">
        <v>33</v>
      </c>
      <c r="R101" s="10">
        <v>23.285714285714285</v>
      </c>
      <c r="S101" s="10">
        <v>47.57142857142857</v>
      </c>
      <c r="T101" s="10">
        <v>134.42857142857142</v>
      </c>
      <c r="U101" s="10">
        <v>28.714285714285715</v>
      </c>
      <c r="V101" s="10">
        <v>88.57142857142857</v>
      </c>
      <c r="W101" s="10">
        <v>21.857142857142858</v>
      </c>
      <c r="X101" s="10">
        <v>41.57142857142857</v>
      </c>
      <c r="Y101" s="10">
        <v>163.14285714285714</v>
      </c>
      <c r="Z101" s="10">
        <v>64.85714285714286</v>
      </c>
      <c r="AB101" s="10">
        <f t="shared" si="7"/>
        <v>40.38181818181818</v>
      </c>
      <c r="AC101" s="6">
        <f t="shared" si="8"/>
        <v>22</v>
      </c>
      <c r="AD101" s="7">
        <f t="shared" si="9"/>
        <v>1.0476190476190477</v>
      </c>
      <c r="AE101" s="6">
        <f t="shared" si="13"/>
        <v>1</v>
      </c>
      <c r="AF101" s="10">
        <f t="shared" si="10"/>
        <v>22.101190476190474</v>
      </c>
      <c r="AG101" s="10">
        <f t="shared" si="11"/>
        <v>51.64285714285714</v>
      </c>
      <c r="AH101" s="10">
        <f t="shared" si="12"/>
        <v>110.35357142857133</v>
      </c>
    </row>
    <row r="102" spans="1:34" ht="12.75">
      <c r="A102" s="2">
        <v>39914</v>
      </c>
      <c r="C102" s="9">
        <v>80</v>
      </c>
      <c r="D102" s="10">
        <v>8.25</v>
      </c>
      <c r="E102" s="10">
        <v>0</v>
      </c>
      <c r="F102" s="10">
        <v>15.5</v>
      </c>
      <c r="G102" s="10">
        <v>24.8</v>
      </c>
      <c r="H102" s="10">
        <v>58.166666666666664</v>
      </c>
      <c r="I102" s="10">
        <v>29.166666666666668</v>
      </c>
      <c r="J102" s="10">
        <v>29.571428571428573</v>
      </c>
      <c r="K102" s="10">
        <v>13.571428571428571</v>
      </c>
      <c r="L102" s="10">
        <v>74.42857142857143</v>
      </c>
      <c r="M102" s="10">
        <v>6.714285714285714</v>
      </c>
      <c r="N102" s="10">
        <v>45.42857142857143</v>
      </c>
      <c r="O102" s="10">
        <v>49.166666666666664</v>
      </c>
      <c r="P102" s="10">
        <v>33</v>
      </c>
      <c r="Q102" s="10">
        <v>48.142857142857146</v>
      </c>
      <c r="R102" s="10">
        <v>20.285714285714285</v>
      </c>
      <c r="S102" s="10">
        <v>47.42857142857143</v>
      </c>
      <c r="T102" s="10">
        <v>128.71428571428572</v>
      </c>
      <c r="U102" s="10">
        <v>31.571428571428573</v>
      </c>
      <c r="V102" s="10">
        <v>93.71428571428571</v>
      </c>
      <c r="W102" s="10">
        <v>18.142857142857142</v>
      </c>
      <c r="X102" s="10">
        <v>36.42857142857143</v>
      </c>
      <c r="Y102" s="10">
        <v>158.85714285714286</v>
      </c>
      <c r="Z102" s="10">
        <v>63.714285714285715</v>
      </c>
      <c r="AB102" s="10">
        <f t="shared" si="7"/>
        <v>40.55422077922078</v>
      </c>
      <c r="AC102" s="6">
        <f t="shared" si="8"/>
        <v>21</v>
      </c>
      <c r="AD102" s="7">
        <f t="shared" si="9"/>
        <v>1</v>
      </c>
      <c r="AE102" s="6">
        <f t="shared" si="13"/>
        <v>1</v>
      </c>
      <c r="AF102" s="10">
        <f t="shared" si="10"/>
        <v>18.678571428571427</v>
      </c>
      <c r="AG102" s="10">
        <f t="shared" si="11"/>
        <v>48.910714285714285</v>
      </c>
      <c r="AH102" s="10">
        <f t="shared" si="12"/>
        <v>110.33928571428564</v>
      </c>
    </row>
    <row r="103" spans="1:34" ht="12.75">
      <c r="A103" s="2">
        <v>39915</v>
      </c>
      <c r="C103" s="9">
        <v>75</v>
      </c>
      <c r="D103" s="10">
        <v>7.25</v>
      </c>
      <c r="E103" s="10">
        <v>0</v>
      </c>
      <c r="F103" s="10">
        <v>14</v>
      </c>
      <c r="G103" s="10">
        <v>23.2</v>
      </c>
      <c r="H103" s="10">
        <v>55.5</v>
      </c>
      <c r="I103" s="10">
        <v>35.833333333333336</v>
      </c>
      <c r="J103" s="10">
        <v>26.285714285714285</v>
      </c>
      <c r="K103" s="10">
        <v>12.571428571428571</v>
      </c>
      <c r="L103" s="10">
        <v>71.85714285714286</v>
      </c>
      <c r="M103" s="10">
        <v>6.428571428571429</v>
      </c>
      <c r="N103" s="10">
        <v>56</v>
      </c>
      <c r="O103" s="10">
        <v>47</v>
      </c>
      <c r="P103" s="10">
        <v>33.142857142857146</v>
      </c>
      <c r="Q103" s="10">
        <v>43</v>
      </c>
      <c r="R103" s="10">
        <v>16.571428571428573</v>
      </c>
      <c r="S103" s="10">
        <v>47.285714285714285</v>
      </c>
      <c r="T103" s="10">
        <v>124.57142857142857</v>
      </c>
      <c r="U103" s="10">
        <v>26.857142857142858</v>
      </c>
      <c r="V103" s="10">
        <v>95</v>
      </c>
      <c r="W103" s="10">
        <v>14.714285714285714</v>
      </c>
      <c r="X103" s="10">
        <v>32</v>
      </c>
      <c r="Y103" s="10">
        <v>154.28571428571428</v>
      </c>
      <c r="Z103" s="10">
        <v>64.14285714285714</v>
      </c>
      <c r="AB103" s="10">
        <f t="shared" si="7"/>
        <v>39.27586580086581</v>
      </c>
      <c r="AC103" s="6">
        <f t="shared" si="8"/>
        <v>21</v>
      </c>
      <c r="AD103" s="7">
        <f t="shared" si="9"/>
        <v>1</v>
      </c>
      <c r="AE103" s="6">
        <f t="shared" si="13"/>
        <v>1</v>
      </c>
      <c r="AF103" s="10">
        <f t="shared" si="10"/>
        <v>15.178571428571429</v>
      </c>
      <c r="AG103" s="10">
        <f t="shared" si="11"/>
        <v>53.44642857142857</v>
      </c>
      <c r="AH103" s="10">
        <f t="shared" si="12"/>
        <v>109.0464285714285</v>
      </c>
    </row>
    <row r="104" spans="1:34" ht="12.75">
      <c r="A104" s="2">
        <v>39916</v>
      </c>
      <c r="C104" s="9">
        <v>92</v>
      </c>
      <c r="D104" s="10">
        <v>5.75</v>
      </c>
      <c r="E104" s="10">
        <v>1.75</v>
      </c>
      <c r="F104" s="10">
        <v>13.75</v>
      </c>
      <c r="G104" s="10">
        <v>22.6</v>
      </c>
      <c r="H104" s="10">
        <v>53.333333333333336</v>
      </c>
      <c r="I104" s="10">
        <v>36</v>
      </c>
      <c r="J104" s="10">
        <v>23.285714285714285</v>
      </c>
      <c r="K104" s="10">
        <v>11.428571428571429</v>
      </c>
      <c r="L104" s="10">
        <v>68.85714285714286</v>
      </c>
      <c r="M104" s="10">
        <v>6.285714285714286</v>
      </c>
      <c r="N104" s="10">
        <v>63</v>
      </c>
      <c r="O104" s="10">
        <v>50.166666666666664</v>
      </c>
      <c r="P104" s="10">
        <v>30.571428571428573</v>
      </c>
      <c r="Q104" s="10">
        <v>38</v>
      </c>
      <c r="R104" s="10">
        <v>12.571428571428571</v>
      </c>
      <c r="S104" s="10">
        <v>41.42857142857143</v>
      </c>
      <c r="T104" s="10">
        <v>129.71428571428572</v>
      </c>
      <c r="U104" s="10">
        <v>23.714285714285715</v>
      </c>
      <c r="V104" s="10">
        <v>91.57142857142857</v>
      </c>
      <c r="W104" s="10">
        <v>11.285714285714286</v>
      </c>
      <c r="X104" s="10">
        <v>32.714285714285715</v>
      </c>
      <c r="Y104" s="10">
        <v>149.57142857142858</v>
      </c>
      <c r="Z104" s="10">
        <v>63.857142857142854</v>
      </c>
      <c r="AB104" s="10">
        <f t="shared" si="7"/>
        <v>39.080844155844154</v>
      </c>
      <c r="AC104" s="6">
        <f t="shared" si="8"/>
        <v>22</v>
      </c>
      <c r="AD104" s="7">
        <f t="shared" si="9"/>
        <v>1.0476190476190477</v>
      </c>
      <c r="AE104" s="6">
        <f t="shared" si="13"/>
        <v>1</v>
      </c>
      <c r="AF104" s="10">
        <f t="shared" si="10"/>
        <v>12.866071428571429</v>
      </c>
      <c r="AG104" s="10">
        <f t="shared" si="11"/>
        <v>52.54166666666667</v>
      </c>
      <c r="AH104" s="10">
        <f t="shared" si="12"/>
        <v>109.91428571428564</v>
      </c>
    </row>
    <row r="105" spans="1:34" ht="12.75">
      <c r="A105" s="2">
        <v>39917</v>
      </c>
      <c r="C105" s="9">
        <v>83</v>
      </c>
      <c r="D105" s="10">
        <v>4</v>
      </c>
      <c r="E105" s="10">
        <v>4.5</v>
      </c>
      <c r="F105" s="10">
        <v>14.5</v>
      </c>
      <c r="G105" s="10">
        <v>22.4</v>
      </c>
      <c r="H105" s="10">
        <v>51.333333333333336</v>
      </c>
      <c r="I105" s="10">
        <v>36.333333333333336</v>
      </c>
      <c r="J105" s="10">
        <v>20.714285714285715</v>
      </c>
      <c r="K105" s="10">
        <v>11.714285714285714</v>
      </c>
      <c r="L105" s="10">
        <v>66.42857142857143</v>
      </c>
      <c r="M105" s="10">
        <v>6</v>
      </c>
      <c r="N105" s="10">
        <v>72.57142857142857</v>
      </c>
      <c r="O105" s="10">
        <v>48.666666666666664</v>
      </c>
      <c r="P105" s="10">
        <v>26.285714285714285</v>
      </c>
      <c r="Q105" s="10">
        <v>37.142857142857146</v>
      </c>
      <c r="R105" s="10">
        <v>12.142857142857142</v>
      </c>
      <c r="S105" s="10">
        <v>34.857142857142854</v>
      </c>
      <c r="T105" s="10">
        <v>126.71428571428571</v>
      </c>
      <c r="U105" s="10">
        <v>20.714285714285715</v>
      </c>
      <c r="V105" s="10">
        <v>86.85714285714286</v>
      </c>
      <c r="W105" s="10">
        <v>9.142857142857142</v>
      </c>
      <c r="X105" s="10">
        <v>32.714285714285715</v>
      </c>
      <c r="Y105" s="10">
        <v>145.42857142857142</v>
      </c>
      <c r="Z105" s="10">
        <v>62.714285714285715</v>
      </c>
      <c r="AB105" s="10">
        <f t="shared" si="7"/>
        <v>37.669696969696965</v>
      </c>
      <c r="AC105" s="6">
        <f t="shared" si="8"/>
        <v>22</v>
      </c>
      <c r="AD105" s="7">
        <f t="shared" si="9"/>
        <v>1.0476190476190477</v>
      </c>
      <c r="AE105" s="6">
        <f t="shared" si="13"/>
        <v>1</v>
      </c>
      <c r="AF105" s="10">
        <f t="shared" si="10"/>
        <v>12.732142857142858</v>
      </c>
      <c r="AG105" s="10">
        <f t="shared" si="11"/>
        <v>50.66666666666667</v>
      </c>
      <c r="AH105" s="10">
        <f t="shared" si="12"/>
        <v>105.78928571428563</v>
      </c>
    </row>
    <row r="106" spans="1:34" ht="12.75">
      <c r="A106" s="2">
        <v>39918</v>
      </c>
      <c r="C106" s="9">
        <v>76</v>
      </c>
      <c r="D106" s="10">
        <v>2.5</v>
      </c>
      <c r="E106" s="10">
        <v>3.25</v>
      </c>
      <c r="F106" s="10">
        <v>15.75</v>
      </c>
      <c r="G106" s="10">
        <v>22.4</v>
      </c>
      <c r="H106" s="10">
        <v>57.166666666666664</v>
      </c>
      <c r="I106" s="10">
        <v>36</v>
      </c>
      <c r="J106" s="10">
        <v>26.857142857142858</v>
      </c>
      <c r="K106" s="10">
        <v>10.714285714285714</v>
      </c>
      <c r="L106" s="10">
        <v>64.14285714285714</v>
      </c>
      <c r="M106" s="10">
        <v>5.285714285714286</v>
      </c>
      <c r="N106" s="10">
        <v>68.85714285714286</v>
      </c>
      <c r="O106" s="10">
        <v>49.666666666666664</v>
      </c>
      <c r="P106" s="10">
        <v>22.857142857142858</v>
      </c>
      <c r="Q106" s="10">
        <v>37.42857142857143</v>
      </c>
      <c r="R106" s="10">
        <v>16.142857142857142</v>
      </c>
      <c r="S106" s="10">
        <v>29</v>
      </c>
      <c r="T106" s="10">
        <v>125.14285714285714</v>
      </c>
      <c r="U106" s="10">
        <v>19</v>
      </c>
      <c r="V106" s="10">
        <v>82.14285714285714</v>
      </c>
      <c r="W106" s="10">
        <v>8.428571428571429</v>
      </c>
      <c r="X106" s="10">
        <v>46.42857142857143</v>
      </c>
      <c r="Y106" s="10">
        <v>139.85714285714286</v>
      </c>
      <c r="Z106" s="10">
        <v>61.57142857142857</v>
      </c>
      <c r="AB106" s="10">
        <f t="shared" si="7"/>
        <v>37.5073593073593</v>
      </c>
      <c r="AC106" s="6">
        <f t="shared" si="8"/>
        <v>22</v>
      </c>
      <c r="AD106" s="7">
        <f t="shared" si="9"/>
        <v>1.0476190476190477</v>
      </c>
      <c r="AE106" s="6">
        <f t="shared" si="13"/>
        <v>1</v>
      </c>
      <c r="AF106" s="10">
        <f t="shared" si="10"/>
        <v>15.848214285714285</v>
      </c>
      <c r="AG106" s="10">
        <f t="shared" si="11"/>
        <v>55.291666666666664</v>
      </c>
      <c r="AH106" s="10">
        <f t="shared" si="12"/>
        <v>102.56785714285705</v>
      </c>
    </row>
    <row r="107" spans="1:34" ht="12.75">
      <c r="A107" s="2">
        <v>39919</v>
      </c>
      <c r="C107" s="9">
        <v>72</v>
      </c>
      <c r="D107" s="10">
        <v>1.75</v>
      </c>
      <c r="E107" s="10">
        <v>3.5</v>
      </c>
      <c r="F107" s="10">
        <v>15.5</v>
      </c>
      <c r="G107" s="10">
        <v>22</v>
      </c>
      <c r="H107" s="10">
        <v>75.16666666666667</v>
      </c>
      <c r="I107" s="10">
        <v>33.166666666666664</v>
      </c>
      <c r="J107" s="10">
        <v>26.428571428571427</v>
      </c>
      <c r="K107" s="10">
        <v>10.142857142857142</v>
      </c>
      <c r="L107" s="10">
        <v>60.714285714285715</v>
      </c>
      <c r="M107" s="10">
        <v>5.285714285714286</v>
      </c>
      <c r="N107" s="10">
        <v>84.85714285714286</v>
      </c>
      <c r="O107" s="10">
        <v>48</v>
      </c>
      <c r="P107" s="10">
        <v>20.142857142857142</v>
      </c>
      <c r="Q107" s="10">
        <v>37.714285714285715</v>
      </c>
      <c r="R107" s="10">
        <v>16.857142857142858</v>
      </c>
      <c r="S107" s="10">
        <v>24.142857142857142</v>
      </c>
      <c r="T107" s="10">
        <v>124.28571428571429</v>
      </c>
      <c r="U107" s="10">
        <v>21.428571428571427</v>
      </c>
      <c r="V107" s="10">
        <v>77.85714285714286</v>
      </c>
      <c r="W107" s="10">
        <v>7.428571428571429</v>
      </c>
      <c r="X107" s="10">
        <v>44.57142857142857</v>
      </c>
      <c r="Y107" s="10">
        <v>135.85714285714286</v>
      </c>
      <c r="Z107" s="10">
        <v>60.142857142857146</v>
      </c>
      <c r="AB107" s="10">
        <f t="shared" si="7"/>
        <v>37.860930735930744</v>
      </c>
      <c r="AC107" s="6">
        <f t="shared" si="8"/>
        <v>22</v>
      </c>
      <c r="AD107" s="7">
        <f t="shared" si="9"/>
        <v>1.0476190476190477</v>
      </c>
      <c r="AE107" s="6">
        <f t="shared" si="13"/>
        <v>1</v>
      </c>
      <c r="AF107" s="10">
        <f t="shared" si="10"/>
        <v>15.839285714285715</v>
      </c>
      <c r="AG107" s="10">
        <f t="shared" si="11"/>
        <v>57.535714285714285</v>
      </c>
      <c r="AH107" s="10">
        <f t="shared" si="12"/>
        <v>103.5857142857142</v>
      </c>
    </row>
    <row r="108" spans="1:34" ht="12.75">
      <c r="A108" s="2">
        <v>39920</v>
      </c>
      <c r="C108" s="9">
        <v>67</v>
      </c>
      <c r="D108" s="10">
        <v>0.5</v>
      </c>
      <c r="E108" s="10">
        <v>11</v>
      </c>
      <c r="F108" s="10">
        <v>14</v>
      </c>
      <c r="G108" s="10">
        <v>29.4</v>
      </c>
      <c r="H108" s="10">
        <v>77.66666666666667</v>
      </c>
      <c r="I108" s="10">
        <v>30.833333333333332</v>
      </c>
      <c r="J108" s="10">
        <v>23</v>
      </c>
      <c r="K108" s="10">
        <v>9.285714285714286</v>
      </c>
      <c r="L108" s="10">
        <v>57.857142857142854</v>
      </c>
      <c r="M108" s="10">
        <v>5.285714285714286</v>
      </c>
      <c r="N108" s="10">
        <v>78.71428571428571</v>
      </c>
      <c r="O108" s="10">
        <v>47.5</v>
      </c>
      <c r="P108" s="10">
        <v>16.714285714285715</v>
      </c>
      <c r="Q108" s="10">
        <v>39.142857142857146</v>
      </c>
      <c r="R108" s="10">
        <v>19.428571428571427</v>
      </c>
      <c r="S108" s="10">
        <v>18.714285714285715</v>
      </c>
      <c r="T108" s="10">
        <v>122</v>
      </c>
      <c r="U108" s="10">
        <v>24</v>
      </c>
      <c r="V108" s="10">
        <v>73.14285714285714</v>
      </c>
      <c r="W108" s="10">
        <v>6.428571428571429</v>
      </c>
      <c r="X108" s="10">
        <v>41</v>
      </c>
      <c r="Y108" s="10">
        <v>134</v>
      </c>
      <c r="Z108" s="10">
        <v>58.57142857142857</v>
      </c>
      <c r="AB108" s="10">
        <f t="shared" si="7"/>
        <v>36.937012987012984</v>
      </c>
      <c r="AC108" s="6">
        <f t="shared" si="8"/>
        <v>22</v>
      </c>
      <c r="AD108" s="7">
        <f t="shared" si="9"/>
        <v>1.0476190476190477</v>
      </c>
      <c r="AE108" s="6">
        <f t="shared" si="13"/>
        <v>1</v>
      </c>
      <c r="AF108" s="10">
        <f t="shared" si="10"/>
        <v>14.678571428571429</v>
      </c>
      <c r="AG108" s="10">
        <f t="shared" si="11"/>
        <v>55.26785714285714</v>
      </c>
      <c r="AH108" s="10">
        <f t="shared" si="12"/>
        <v>99.2749999999999</v>
      </c>
    </row>
    <row r="109" spans="1:34" ht="12.75">
      <c r="A109" s="2">
        <v>39921</v>
      </c>
      <c r="C109" s="9">
        <v>59</v>
      </c>
      <c r="D109" s="10">
        <v>0</v>
      </c>
      <c r="E109" s="10">
        <v>11.5</v>
      </c>
      <c r="F109" s="10">
        <v>19.75</v>
      </c>
      <c r="G109" s="10">
        <v>45.4</v>
      </c>
      <c r="H109" s="10">
        <v>71.33333333333333</v>
      </c>
      <c r="I109" s="10">
        <v>27</v>
      </c>
      <c r="J109" s="10">
        <v>18.571428571428573</v>
      </c>
      <c r="K109" s="10">
        <v>8.428571428571429</v>
      </c>
      <c r="L109" s="10">
        <v>53.714285714285715</v>
      </c>
      <c r="M109" s="10">
        <v>4.857142857142857</v>
      </c>
      <c r="N109" s="10">
        <v>73</v>
      </c>
      <c r="O109" s="10">
        <v>47.5</v>
      </c>
      <c r="P109" s="10">
        <v>13</v>
      </c>
      <c r="Q109" s="10">
        <v>37.57142857142857</v>
      </c>
      <c r="R109" s="10">
        <v>17.142857142857142</v>
      </c>
      <c r="S109" s="10">
        <v>14.714285714285714</v>
      </c>
      <c r="T109" s="10">
        <v>118.14285714285714</v>
      </c>
      <c r="U109" s="10">
        <v>21.714285714285715</v>
      </c>
      <c r="V109" s="10">
        <v>69.57142857142857</v>
      </c>
      <c r="W109" s="10">
        <v>5.714285714285714</v>
      </c>
      <c r="X109" s="10">
        <v>41.857142857142854</v>
      </c>
      <c r="Y109" s="10">
        <v>130.85714285714286</v>
      </c>
      <c r="Z109" s="10">
        <v>62.142857142857146</v>
      </c>
      <c r="AB109" s="10">
        <f t="shared" si="7"/>
        <v>35.431060606060605</v>
      </c>
      <c r="AC109" s="6">
        <f t="shared" si="8"/>
        <v>21</v>
      </c>
      <c r="AD109" s="7">
        <f t="shared" si="9"/>
        <v>1</v>
      </c>
      <c r="AE109" s="6">
        <f t="shared" si="13"/>
        <v>1</v>
      </c>
      <c r="AF109" s="10">
        <f t="shared" si="10"/>
        <v>13.428571428571429</v>
      </c>
      <c r="AG109" s="10">
        <f t="shared" si="11"/>
        <v>52.160714285714285</v>
      </c>
      <c r="AH109" s="10">
        <f t="shared" si="12"/>
        <v>94.44285714285704</v>
      </c>
    </row>
    <row r="110" spans="1:34" ht="12.75">
      <c r="A110" s="2">
        <v>39922</v>
      </c>
      <c r="C110" s="9">
        <v>51</v>
      </c>
      <c r="D110" s="10">
        <v>0</v>
      </c>
      <c r="E110" s="10">
        <v>10.75</v>
      </c>
      <c r="F110" s="10">
        <v>24.5</v>
      </c>
      <c r="G110" s="10">
        <v>41.4</v>
      </c>
      <c r="H110" s="10">
        <v>65.66666666666667</v>
      </c>
      <c r="I110" s="10">
        <v>23.833333333333332</v>
      </c>
      <c r="J110" s="10">
        <v>16.714285714285715</v>
      </c>
      <c r="K110" s="10">
        <v>7.571428571428571</v>
      </c>
      <c r="L110" s="10">
        <v>48</v>
      </c>
      <c r="M110" s="10">
        <v>4.428571428571429</v>
      </c>
      <c r="N110" s="10">
        <v>68.85714285714286</v>
      </c>
      <c r="O110" s="10">
        <v>49.166666666666664</v>
      </c>
      <c r="P110" s="10">
        <v>11.714285714285714</v>
      </c>
      <c r="Q110" s="10">
        <v>40.142857142857146</v>
      </c>
      <c r="R110" s="10">
        <v>14.571428571428571</v>
      </c>
      <c r="S110" s="10">
        <v>14.285714285714286</v>
      </c>
      <c r="T110" s="10">
        <v>118.42857142857143</v>
      </c>
      <c r="U110" s="10">
        <v>20.142857142857142</v>
      </c>
      <c r="V110" s="10">
        <v>66</v>
      </c>
      <c r="W110" s="10">
        <v>5</v>
      </c>
      <c r="X110" s="10">
        <v>38</v>
      </c>
      <c r="Y110" s="10">
        <v>129.14285714285714</v>
      </c>
      <c r="Z110" s="10">
        <v>58</v>
      </c>
      <c r="AB110" s="10">
        <f t="shared" si="7"/>
        <v>33.644264069264075</v>
      </c>
      <c r="AC110" s="6">
        <f t="shared" si="8"/>
        <v>21</v>
      </c>
      <c r="AD110" s="7">
        <f t="shared" si="9"/>
        <v>1</v>
      </c>
      <c r="AE110" s="6">
        <f t="shared" si="13"/>
        <v>1</v>
      </c>
      <c r="AF110" s="10">
        <f t="shared" si="10"/>
        <v>12.357142857142858</v>
      </c>
      <c r="AG110" s="10">
        <f t="shared" si="11"/>
        <v>48.875</v>
      </c>
      <c r="AH110" s="10">
        <f t="shared" si="12"/>
        <v>92.40357142857133</v>
      </c>
    </row>
    <row r="111" spans="1:34" ht="12.75">
      <c r="A111" s="2">
        <v>39923</v>
      </c>
      <c r="C111" s="9">
        <v>43</v>
      </c>
      <c r="D111" s="10">
        <v>0</v>
      </c>
      <c r="E111" s="10">
        <v>10.75</v>
      </c>
      <c r="F111" s="10">
        <v>29.25</v>
      </c>
      <c r="G111" s="10">
        <v>38.8</v>
      </c>
      <c r="H111" s="10">
        <v>58.833333333333336</v>
      </c>
      <c r="I111" s="10">
        <v>20.166666666666668</v>
      </c>
      <c r="J111" s="10">
        <v>15.571428571428571</v>
      </c>
      <c r="K111" s="10">
        <v>7.285714285714286</v>
      </c>
      <c r="L111" s="10">
        <v>40.857142857142854</v>
      </c>
      <c r="M111" s="10">
        <v>6.142857142857143</v>
      </c>
      <c r="N111" s="10">
        <v>65.71428571428571</v>
      </c>
      <c r="O111" s="10">
        <v>48.333333333333336</v>
      </c>
      <c r="P111" s="10">
        <v>11.142857142857142</v>
      </c>
      <c r="Q111" s="10">
        <v>45.714285714285715</v>
      </c>
      <c r="R111" s="10">
        <v>21.285714285714285</v>
      </c>
      <c r="S111" s="10">
        <v>14.857142857142858</v>
      </c>
      <c r="T111" s="10">
        <v>120</v>
      </c>
      <c r="U111" s="10">
        <v>24.285714285714285</v>
      </c>
      <c r="V111" s="10">
        <v>61.142857142857146</v>
      </c>
      <c r="W111" s="10">
        <v>4.285714285714286</v>
      </c>
      <c r="X111" s="10">
        <v>33</v>
      </c>
      <c r="Y111" s="10">
        <v>125.57142857142857</v>
      </c>
      <c r="Z111" s="10">
        <v>54</v>
      </c>
      <c r="AB111" s="10">
        <f t="shared" si="7"/>
        <v>32.746320346320346</v>
      </c>
      <c r="AC111" s="6">
        <f t="shared" si="8"/>
        <v>21</v>
      </c>
      <c r="AD111" s="7">
        <f t="shared" si="9"/>
        <v>1</v>
      </c>
      <c r="AE111" s="6">
        <f t="shared" si="13"/>
        <v>1</v>
      </c>
      <c r="AF111" s="10">
        <f t="shared" si="10"/>
        <v>12.071428571428571</v>
      </c>
      <c r="AG111" s="10">
        <f t="shared" si="11"/>
        <v>45.035714285714285</v>
      </c>
      <c r="AH111" s="10">
        <f t="shared" si="12"/>
        <v>91.49999999999989</v>
      </c>
    </row>
    <row r="112" spans="1:34" ht="12.75">
      <c r="A112" s="2">
        <v>39924</v>
      </c>
      <c r="C112" s="9">
        <v>36</v>
      </c>
      <c r="D112" s="10">
        <v>0</v>
      </c>
      <c r="E112" s="10">
        <v>10.75</v>
      </c>
      <c r="F112" s="10">
        <v>34.25</v>
      </c>
      <c r="G112" s="10">
        <v>37.2</v>
      </c>
      <c r="H112" s="10">
        <v>54.166666666666664</v>
      </c>
      <c r="I112" s="10">
        <v>16.5</v>
      </c>
      <c r="J112" s="10">
        <v>14.285714285714286</v>
      </c>
      <c r="K112" s="10">
        <v>7.142857142857143</v>
      </c>
      <c r="L112" s="10">
        <v>34.714285714285715</v>
      </c>
      <c r="M112" s="10">
        <v>13.285714285714286</v>
      </c>
      <c r="N112" s="10">
        <v>58.857142857142854</v>
      </c>
      <c r="O112" s="10">
        <v>47.166666666666664</v>
      </c>
      <c r="P112" s="10">
        <v>10.428571428571429</v>
      </c>
      <c r="Q112" s="10">
        <v>54</v>
      </c>
      <c r="R112" s="10">
        <v>21.571428571428573</v>
      </c>
      <c r="S112" s="10">
        <v>9.285714285714286</v>
      </c>
      <c r="T112" s="10">
        <v>114.42857142857143</v>
      </c>
      <c r="U112" s="10">
        <v>22.857142857142858</v>
      </c>
      <c r="V112" s="10">
        <v>56.285714285714285</v>
      </c>
      <c r="W112" s="10">
        <v>3.4285714285714284</v>
      </c>
      <c r="X112" s="10">
        <v>34</v>
      </c>
      <c r="Y112" s="10">
        <v>119</v>
      </c>
      <c r="Z112" s="10">
        <v>49.142857142857146</v>
      </c>
      <c r="AB112" s="10">
        <f t="shared" si="7"/>
        <v>31.391125541125543</v>
      </c>
      <c r="AC112" s="6">
        <f t="shared" si="8"/>
        <v>21</v>
      </c>
      <c r="AD112" s="7">
        <f t="shared" si="9"/>
        <v>1</v>
      </c>
      <c r="AE112" s="6">
        <f t="shared" si="13"/>
        <v>1</v>
      </c>
      <c r="AF112" s="10">
        <f t="shared" si="10"/>
        <v>11.383928571428571</v>
      </c>
      <c r="AG112" s="10">
        <f t="shared" si="11"/>
        <v>44.675</v>
      </c>
      <c r="AH112" s="10">
        <f t="shared" si="12"/>
        <v>85.2535714285713</v>
      </c>
    </row>
    <row r="113" spans="1:34" ht="12.75">
      <c r="A113" s="2">
        <v>39925</v>
      </c>
      <c r="C113" s="9">
        <v>28</v>
      </c>
      <c r="D113" s="10">
        <v>0</v>
      </c>
      <c r="E113" s="10">
        <v>17</v>
      </c>
      <c r="F113" s="10">
        <v>33.75</v>
      </c>
      <c r="G113" s="10">
        <v>41.6</v>
      </c>
      <c r="H113" s="10">
        <v>50</v>
      </c>
      <c r="I113" s="10">
        <v>14.666666666666666</v>
      </c>
      <c r="J113" s="10">
        <v>13.714285714285714</v>
      </c>
      <c r="K113" s="10">
        <v>6.857142857142857</v>
      </c>
      <c r="L113" s="10">
        <v>29.857142857142858</v>
      </c>
      <c r="M113" s="10">
        <v>9.571428571428571</v>
      </c>
      <c r="N113" s="10">
        <v>51.714285714285715</v>
      </c>
      <c r="O113" s="10">
        <v>45.5</v>
      </c>
      <c r="P113" s="10">
        <v>9.714285714285714</v>
      </c>
      <c r="Q113" s="10">
        <v>52.857142857142854</v>
      </c>
      <c r="R113" s="10">
        <v>15.571428571428571</v>
      </c>
      <c r="S113" s="10">
        <v>12.142857142857142</v>
      </c>
      <c r="T113" s="10">
        <v>109.14285714285714</v>
      </c>
      <c r="U113" s="10">
        <v>21.571428571428573</v>
      </c>
      <c r="V113" s="10">
        <v>51</v>
      </c>
      <c r="W113" s="10">
        <v>2.142857142857143</v>
      </c>
      <c r="X113" s="10">
        <v>35.285714285714285</v>
      </c>
      <c r="Y113" s="10">
        <v>111.85714285714286</v>
      </c>
      <c r="Z113" s="10">
        <v>44.714285714285715</v>
      </c>
      <c r="AB113" s="10">
        <f t="shared" si="7"/>
        <v>29.620887445887444</v>
      </c>
      <c r="AC113" s="6">
        <f t="shared" si="8"/>
        <v>21</v>
      </c>
      <c r="AD113" s="7">
        <f t="shared" si="9"/>
        <v>1</v>
      </c>
      <c r="AE113" s="6">
        <f t="shared" si="13"/>
        <v>1</v>
      </c>
      <c r="AF113" s="10">
        <f t="shared" si="10"/>
        <v>12.535714285714285</v>
      </c>
      <c r="AG113" s="10">
        <f t="shared" si="11"/>
        <v>44.525</v>
      </c>
      <c r="AH113" s="10">
        <f t="shared" si="12"/>
        <v>79.59285714285701</v>
      </c>
    </row>
    <row r="114" spans="1:34" ht="12.75">
      <c r="A114" s="2">
        <v>39926</v>
      </c>
      <c r="C114" s="9">
        <v>21</v>
      </c>
      <c r="D114" s="10">
        <v>0</v>
      </c>
      <c r="E114" s="10">
        <v>14</v>
      </c>
      <c r="F114" s="10">
        <v>45.25</v>
      </c>
      <c r="G114" s="10">
        <v>47.6</v>
      </c>
      <c r="H114" s="10">
        <v>45.166666666666664</v>
      </c>
      <c r="I114" s="10">
        <v>12.333333333333334</v>
      </c>
      <c r="J114" s="10">
        <v>12.428571428571429</v>
      </c>
      <c r="K114" s="10">
        <v>6.571428571428571</v>
      </c>
      <c r="L114" s="10">
        <v>25.142857142857142</v>
      </c>
      <c r="M114" s="10">
        <v>7.285714285714286</v>
      </c>
      <c r="N114" s="10">
        <v>44.285714285714285</v>
      </c>
      <c r="O114" s="10">
        <v>42.666666666666664</v>
      </c>
      <c r="P114" s="10">
        <v>8.857142857142858</v>
      </c>
      <c r="Q114" s="10">
        <v>56.285714285714285</v>
      </c>
      <c r="R114" s="10">
        <v>13.142857142857142</v>
      </c>
      <c r="S114" s="10">
        <v>10.714285714285714</v>
      </c>
      <c r="T114" s="10">
        <v>103</v>
      </c>
      <c r="U114" s="10">
        <v>20.142857142857142</v>
      </c>
      <c r="V114" s="10">
        <v>45.42857142857143</v>
      </c>
      <c r="W114" s="10">
        <v>1.1428571428571428</v>
      </c>
      <c r="X114" s="10">
        <v>29.428571428571427</v>
      </c>
      <c r="Y114" s="10">
        <v>108.42857142857143</v>
      </c>
      <c r="Z114" s="10">
        <v>41</v>
      </c>
      <c r="AB114" s="10">
        <f t="shared" si="7"/>
        <v>27.81244588744589</v>
      </c>
      <c r="AC114" s="6">
        <f t="shared" si="8"/>
        <v>21</v>
      </c>
      <c r="AD114" s="7">
        <f t="shared" si="9"/>
        <v>1</v>
      </c>
      <c r="AE114" s="6">
        <f t="shared" si="13"/>
        <v>1</v>
      </c>
      <c r="AF114" s="10">
        <f t="shared" si="10"/>
        <v>11.119047619047619</v>
      </c>
      <c r="AG114" s="10">
        <f t="shared" si="11"/>
        <v>44.94642857142857</v>
      </c>
      <c r="AH114" s="10">
        <f t="shared" si="12"/>
        <v>78.4749999999999</v>
      </c>
    </row>
    <row r="115" spans="1:34" ht="12.75">
      <c r="A115" s="2">
        <v>39927</v>
      </c>
      <c r="C115" s="9">
        <v>15</v>
      </c>
      <c r="D115" s="10">
        <v>0</v>
      </c>
      <c r="E115" s="10">
        <v>9.25</v>
      </c>
      <c r="F115" s="10">
        <v>40</v>
      </c>
      <c r="G115" s="10">
        <v>49</v>
      </c>
      <c r="H115" s="10">
        <v>40.666666666666664</v>
      </c>
      <c r="I115" s="10">
        <v>11</v>
      </c>
      <c r="J115" s="10">
        <v>10.857142857142858</v>
      </c>
      <c r="K115" s="10">
        <v>6.285714285714286</v>
      </c>
      <c r="L115" s="10">
        <v>21.285714285714285</v>
      </c>
      <c r="M115" s="10">
        <v>5.285714285714286</v>
      </c>
      <c r="N115" s="10">
        <v>37.714285714285715</v>
      </c>
      <c r="O115" s="10">
        <v>40.833333333333336</v>
      </c>
      <c r="P115" s="10">
        <v>8.285714285714286</v>
      </c>
      <c r="Q115" s="10">
        <v>50.142857142857146</v>
      </c>
      <c r="R115" s="10">
        <v>11.428571428571429</v>
      </c>
      <c r="S115" s="10">
        <v>9</v>
      </c>
      <c r="T115" s="10">
        <v>95.85714285714286</v>
      </c>
      <c r="U115" s="10">
        <v>19.571428571428573</v>
      </c>
      <c r="V115" s="10">
        <v>39.42857142857143</v>
      </c>
      <c r="W115" s="10">
        <v>0.2857142857142857</v>
      </c>
      <c r="X115" s="10">
        <v>26</v>
      </c>
      <c r="Y115" s="10">
        <v>107.28571428571429</v>
      </c>
      <c r="Z115" s="10">
        <v>37.57142857142857</v>
      </c>
      <c r="AB115" s="10">
        <f t="shared" si="7"/>
        <v>24.871753246753247</v>
      </c>
      <c r="AC115" s="6">
        <f t="shared" si="8"/>
        <v>21</v>
      </c>
      <c r="AD115" s="7">
        <f t="shared" si="9"/>
        <v>1</v>
      </c>
      <c r="AE115" s="6">
        <f t="shared" si="13"/>
        <v>1</v>
      </c>
      <c r="AF115" s="10">
        <f t="shared" si="10"/>
        <v>9.0625</v>
      </c>
      <c r="AG115" s="10">
        <f t="shared" si="11"/>
        <v>39.85714285714286</v>
      </c>
      <c r="AH115" s="10">
        <f t="shared" si="12"/>
        <v>71.85714285714276</v>
      </c>
    </row>
    <row r="116" spans="1:34" ht="12.75">
      <c r="A116" s="2">
        <v>39928</v>
      </c>
      <c r="C116" s="9">
        <v>6</v>
      </c>
      <c r="D116" s="10">
        <v>0</v>
      </c>
      <c r="E116" s="10">
        <v>8</v>
      </c>
      <c r="F116" s="10">
        <v>33.25</v>
      </c>
      <c r="G116" s="10">
        <v>44.8</v>
      </c>
      <c r="H116" s="10">
        <v>35.333333333333336</v>
      </c>
      <c r="I116" s="10">
        <v>10.333333333333334</v>
      </c>
      <c r="J116" s="10">
        <v>10.571428571428571</v>
      </c>
      <c r="K116" s="10">
        <v>11</v>
      </c>
      <c r="L116" s="10">
        <v>19.571428571428573</v>
      </c>
      <c r="M116" s="10">
        <v>4.142857142857143</v>
      </c>
      <c r="N116" s="10">
        <v>32.142857142857146</v>
      </c>
      <c r="O116" s="10">
        <v>38.166666666666664</v>
      </c>
      <c r="P116" s="10">
        <v>7.714285714285714</v>
      </c>
      <c r="Q116" s="10">
        <v>45</v>
      </c>
      <c r="R116" s="10">
        <v>10.714285714285714</v>
      </c>
      <c r="S116" s="10">
        <v>7.428571428571429</v>
      </c>
      <c r="T116" s="10">
        <v>90.42857142857143</v>
      </c>
      <c r="U116" s="10">
        <v>20.571428571428573</v>
      </c>
      <c r="V116" s="10">
        <v>34.42857142857143</v>
      </c>
      <c r="W116" s="10">
        <v>0</v>
      </c>
      <c r="X116" s="10">
        <v>23.142857142857142</v>
      </c>
      <c r="Y116" s="10">
        <v>103</v>
      </c>
      <c r="Z116" s="10">
        <v>33.857142857142854</v>
      </c>
      <c r="AB116" s="10">
        <f t="shared" si="7"/>
        <v>22.397294372294375</v>
      </c>
      <c r="AC116" s="6">
        <f t="shared" si="8"/>
        <v>20</v>
      </c>
      <c r="AD116" s="7">
        <f t="shared" si="9"/>
        <v>0.9523809523809523</v>
      </c>
      <c r="AE116" s="6">
        <f t="shared" si="13"/>
        <v>1</v>
      </c>
      <c r="AF116" s="10">
        <f t="shared" si="10"/>
        <v>7.785714285714286</v>
      </c>
      <c r="AG116" s="10">
        <f t="shared" si="11"/>
        <v>34.13392857142857</v>
      </c>
      <c r="AH116" s="10">
        <f t="shared" si="12"/>
        <v>66.57857142857134</v>
      </c>
    </row>
    <row r="117" spans="1:34" ht="12.75">
      <c r="A117" s="2">
        <v>39929</v>
      </c>
      <c r="C117" s="9">
        <v>0</v>
      </c>
      <c r="D117" s="10">
        <v>0</v>
      </c>
      <c r="E117" s="10">
        <v>7.25</v>
      </c>
      <c r="F117" s="10">
        <v>28</v>
      </c>
      <c r="G117" s="10">
        <v>44.4</v>
      </c>
      <c r="H117" s="10">
        <v>28.833333333333332</v>
      </c>
      <c r="I117" s="10">
        <v>9.333333333333334</v>
      </c>
      <c r="J117" s="10">
        <v>10.428571428571429</v>
      </c>
      <c r="K117" s="10">
        <v>14</v>
      </c>
      <c r="L117" s="10">
        <v>18.142857142857142</v>
      </c>
      <c r="M117" s="10">
        <v>3.5714285714285716</v>
      </c>
      <c r="N117" s="10">
        <v>27.428571428571427</v>
      </c>
      <c r="O117" s="10">
        <v>36</v>
      </c>
      <c r="P117" s="10">
        <v>6.857142857142857</v>
      </c>
      <c r="Q117" s="10">
        <v>38.42857142857143</v>
      </c>
      <c r="R117" s="10">
        <v>10</v>
      </c>
      <c r="S117" s="10">
        <v>6.571428571428571</v>
      </c>
      <c r="T117" s="10">
        <v>86.57142857142857</v>
      </c>
      <c r="U117" s="10">
        <v>16.285714285714285</v>
      </c>
      <c r="V117" s="10">
        <v>28.571428571428573</v>
      </c>
      <c r="W117" s="10">
        <v>0</v>
      </c>
      <c r="X117" s="10">
        <v>21</v>
      </c>
      <c r="Y117" s="10">
        <v>99.42857142857143</v>
      </c>
      <c r="Z117" s="10">
        <v>30.142857142857142</v>
      </c>
      <c r="AB117" s="10">
        <f t="shared" si="7"/>
        <v>20.076082251082248</v>
      </c>
      <c r="AC117" s="6">
        <f t="shared" si="8"/>
        <v>19</v>
      </c>
      <c r="AD117" s="7">
        <f t="shared" si="9"/>
        <v>0.9047619047619048</v>
      </c>
      <c r="AE117" s="6">
        <f t="shared" si="13"/>
        <v>1</v>
      </c>
      <c r="AF117" s="10">
        <f t="shared" si="10"/>
        <v>6.955357142857142</v>
      </c>
      <c r="AG117" s="10">
        <f t="shared" si="11"/>
        <v>28.42857142857143</v>
      </c>
      <c r="AH117" s="10">
        <f t="shared" si="12"/>
        <v>64.43142857142848</v>
      </c>
    </row>
    <row r="118" spans="1:34" ht="12.75">
      <c r="A118" s="2">
        <v>39930</v>
      </c>
      <c r="C118" s="9">
        <v>0</v>
      </c>
      <c r="D118" s="10">
        <v>0</v>
      </c>
      <c r="E118" s="10">
        <v>5.25</v>
      </c>
      <c r="F118" s="10">
        <v>22.75</v>
      </c>
      <c r="G118" s="10">
        <v>43.8</v>
      </c>
      <c r="H118" s="10">
        <v>23</v>
      </c>
      <c r="I118" s="10">
        <v>8.166666666666666</v>
      </c>
      <c r="J118" s="10">
        <v>9.857142857142858</v>
      </c>
      <c r="K118" s="10">
        <v>9.571428571428571</v>
      </c>
      <c r="L118" s="10">
        <v>16.571428571428573</v>
      </c>
      <c r="M118" s="10">
        <v>3.7142857142857144</v>
      </c>
      <c r="N118" s="10">
        <v>21.285714285714285</v>
      </c>
      <c r="O118" s="10">
        <v>33.833333333333336</v>
      </c>
      <c r="P118" s="10">
        <v>6.428571428571429</v>
      </c>
      <c r="Q118" s="10">
        <v>34.142857142857146</v>
      </c>
      <c r="R118" s="10">
        <v>9.142857142857142</v>
      </c>
      <c r="S118" s="10">
        <v>5.428571428571429</v>
      </c>
      <c r="T118" s="10">
        <v>82.85714285714286</v>
      </c>
      <c r="U118" s="10">
        <v>14.571428571428571</v>
      </c>
      <c r="V118" s="10">
        <v>26.142857142857142</v>
      </c>
      <c r="W118" s="10">
        <v>0</v>
      </c>
      <c r="X118" s="10">
        <v>19.571428571428573</v>
      </c>
      <c r="Y118" s="10">
        <v>94.85714285714286</v>
      </c>
      <c r="Z118" s="10">
        <v>27.714285714285715</v>
      </c>
      <c r="AB118" s="10">
        <f t="shared" si="7"/>
        <v>18.0038961038961</v>
      </c>
      <c r="AC118" s="6">
        <f t="shared" si="8"/>
        <v>19</v>
      </c>
      <c r="AD118" s="7">
        <f t="shared" si="9"/>
        <v>0.9047619047619048</v>
      </c>
      <c r="AE118" s="6">
        <f t="shared" si="13"/>
        <v>1</v>
      </c>
      <c r="AF118" s="10">
        <f t="shared" si="10"/>
        <v>5.678571428571429</v>
      </c>
      <c r="AG118" s="10">
        <f t="shared" si="11"/>
        <v>22.9375</v>
      </c>
      <c r="AH118" s="10">
        <f t="shared" si="12"/>
        <v>62.35214285714277</v>
      </c>
    </row>
    <row r="119" spans="1:34" ht="12.75">
      <c r="A119" s="2">
        <v>39931</v>
      </c>
      <c r="C119" s="9">
        <v>0</v>
      </c>
      <c r="D119" s="10">
        <v>0</v>
      </c>
      <c r="E119" s="10">
        <v>4.5</v>
      </c>
      <c r="F119" s="10">
        <v>18.75</v>
      </c>
      <c r="G119" s="10">
        <v>42</v>
      </c>
      <c r="H119" s="10">
        <v>19.833333333333332</v>
      </c>
      <c r="I119" s="10">
        <v>7.333333333333333</v>
      </c>
      <c r="J119" s="10">
        <v>9</v>
      </c>
      <c r="K119" s="10">
        <v>7.714285714285714</v>
      </c>
      <c r="L119" s="10">
        <v>15.428571428571429</v>
      </c>
      <c r="M119" s="10">
        <v>4.142857142857143</v>
      </c>
      <c r="N119" s="10">
        <v>24.428571428571427</v>
      </c>
      <c r="O119" s="10">
        <v>31.666666666666668</v>
      </c>
      <c r="P119" s="10">
        <v>5.857142857142857</v>
      </c>
      <c r="Q119" s="10">
        <v>30.428571428571427</v>
      </c>
      <c r="R119" s="10">
        <v>8.571428571428571</v>
      </c>
      <c r="S119" s="10">
        <v>4.571428571428571</v>
      </c>
      <c r="T119" s="10">
        <v>78.85714285714286</v>
      </c>
      <c r="U119" s="10">
        <v>12.714285714285714</v>
      </c>
      <c r="V119" s="10">
        <v>23.571428571428573</v>
      </c>
      <c r="W119" s="10">
        <v>0</v>
      </c>
      <c r="X119" s="10">
        <v>18.285714285714285</v>
      </c>
      <c r="Y119" s="10">
        <v>87.42857142857143</v>
      </c>
      <c r="Z119" s="10">
        <v>25</v>
      </c>
      <c r="AB119" s="10">
        <f t="shared" si="7"/>
        <v>16.711580086580085</v>
      </c>
      <c r="AC119" s="6">
        <f t="shared" si="8"/>
        <v>19</v>
      </c>
      <c r="AD119" s="7">
        <f t="shared" si="9"/>
        <v>0.9047619047619048</v>
      </c>
      <c r="AE119" s="6">
        <f t="shared" si="13"/>
        <v>1</v>
      </c>
      <c r="AF119" s="10">
        <f t="shared" si="10"/>
        <v>4.892857142857142</v>
      </c>
      <c r="AG119" s="10">
        <f t="shared" si="11"/>
        <v>22.636904761904763</v>
      </c>
      <c r="AH119" s="10">
        <f t="shared" si="12"/>
        <v>59.50714285714278</v>
      </c>
    </row>
    <row r="120" spans="1:34" ht="12.75">
      <c r="A120" s="2">
        <v>39932</v>
      </c>
      <c r="C120" s="9">
        <v>0</v>
      </c>
      <c r="D120" s="10">
        <v>0</v>
      </c>
      <c r="E120" s="10">
        <v>4.25</v>
      </c>
      <c r="F120" s="10">
        <v>14.75</v>
      </c>
      <c r="G120" s="10">
        <v>39.6</v>
      </c>
      <c r="H120" s="10">
        <v>18.666666666666668</v>
      </c>
      <c r="I120" s="10">
        <v>5.5</v>
      </c>
      <c r="J120" s="10">
        <v>8.285714285714286</v>
      </c>
      <c r="K120" s="10">
        <v>6.571428571428571</v>
      </c>
      <c r="L120" s="10">
        <v>14.142857142857142</v>
      </c>
      <c r="M120" s="10">
        <v>3</v>
      </c>
      <c r="N120" s="10">
        <v>25.428571428571427</v>
      </c>
      <c r="O120" s="10">
        <v>27.333333333333332</v>
      </c>
      <c r="P120" s="10">
        <v>4.857142857142857</v>
      </c>
      <c r="Q120" s="10">
        <v>27.857142857142858</v>
      </c>
      <c r="R120" s="10">
        <v>8.142857142857142</v>
      </c>
      <c r="S120" s="10">
        <v>3.857142857142857</v>
      </c>
      <c r="T120" s="10">
        <v>72.85714285714286</v>
      </c>
      <c r="U120" s="10">
        <v>11.571428571428571</v>
      </c>
      <c r="V120" s="10">
        <v>21.857142857142858</v>
      </c>
      <c r="W120" s="10">
        <v>0</v>
      </c>
      <c r="X120" s="10">
        <v>17.571428571428573</v>
      </c>
      <c r="Y120" s="10">
        <v>88</v>
      </c>
      <c r="Z120" s="10">
        <v>21.571428571428573</v>
      </c>
      <c r="AB120" s="10">
        <f t="shared" si="7"/>
        <v>15.277272727272726</v>
      </c>
      <c r="AC120" s="6">
        <f t="shared" si="8"/>
        <v>19</v>
      </c>
      <c r="AD120" s="7">
        <f t="shared" si="9"/>
        <v>0.9047619047619048</v>
      </c>
      <c r="AE120" s="6">
        <f t="shared" si="13"/>
        <v>1</v>
      </c>
      <c r="AF120" s="10">
        <f t="shared" si="10"/>
        <v>4.401785714285714</v>
      </c>
      <c r="AG120" s="10">
        <f t="shared" si="11"/>
        <v>21.05952380952381</v>
      </c>
      <c r="AH120" s="10">
        <f t="shared" si="12"/>
        <v>55.39714285714279</v>
      </c>
    </row>
    <row r="121" spans="1:34" ht="12.75">
      <c r="A121" s="2">
        <v>39933</v>
      </c>
      <c r="C121" s="9">
        <v>0</v>
      </c>
      <c r="D121" s="10">
        <v>0</v>
      </c>
      <c r="E121" s="10">
        <v>3</v>
      </c>
      <c r="F121" s="10">
        <v>12.5</v>
      </c>
      <c r="G121" s="10">
        <v>31.4</v>
      </c>
      <c r="H121" s="10">
        <v>18.5</v>
      </c>
      <c r="I121" s="10">
        <v>4.666666666666667</v>
      </c>
      <c r="J121" s="10">
        <v>7.428571428571429</v>
      </c>
      <c r="K121" s="10">
        <v>6</v>
      </c>
      <c r="L121" s="10">
        <v>12.571428571428571</v>
      </c>
      <c r="M121" s="10">
        <v>2.2857142857142856</v>
      </c>
      <c r="N121" s="10">
        <v>23.142857142857142</v>
      </c>
      <c r="O121" s="10">
        <v>23</v>
      </c>
      <c r="P121" s="10">
        <v>4.142857142857143</v>
      </c>
      <c r="Q121" s="10">
        <v>26.285714285714285</v>
      </c>
      <c r="R121" s="10">
        <v>7.857142857142857</v>
      </c>
      <c r="S121" s="10">
        <v>2.7142857142857144</v>
      </c>
      <c r="T121" s="10">
        <v>65.71428571428571</v>
      </c>
      <c r="U121" s="10">
        <v>11</v>
      </c>
      <c r="V121" s="10">
        <v>24.428571428571427</v>
      </c>
      <c r="W121" s="10">
        <v>0</v>
      </c>
      <c r="X121" s="10">
        <v>17.142857142857142</v>
      </c>
      <c r="Y121" s="10">
        <v>87.85714285714286</v>
      </c>
      <c r="Z121" s="10">
        <v>17.714285714285715</v>
      </c>
      <c r="AB121" s="10">
        <f t="shared" si="7"/>
        <v>13.80822510822511</v>
      </c>
      <c r="AC121" s="6">
        <f t="shared" si="8"/>
        <v>19</v>
      </c>
      <c r="AD121" s="7">
        <f t="shared" si="9"/>
        <v>0.9047619047619048</v>
      </c>
      <c r="AE121" s="6">
        <f t="shared" si="13"/>
        <v>1</v>
      </c>
      <c r="AF121" s="10">
        <f t="shared" si="10"/>
        <v>3.2857142857142856</v>
      </c>
      <c r="AG121" s="10">
        <f t="shared" si="11"/>
        <v>21.875</v>
      </c>
      <c r="AH121" s="10">
        <f t="shared" si="12"/>
        <v>47.69928571428564</v>
      </c>
    </row>
    <row r="122" spans="1:34" ht="12.75">
      <c r="A122" s="2">
        <v>39934</v>
      </c>
      <c r="C122" s="9">
        <v>0</v>
      </c>
      <c r="D122" s="10">
        <v>0</v>
      </c>
      <c r="E122" s="10">
        <v>1.5</v>
      </c>
      <c r="F122" s="10">
        <v>9.75</v>
      </c>
      <c r="G122" s="10">
        <v>28.2</v>
      </c>
      <c r="H122" s="10">
        <v>17.666666666666668</v>
      </c>
      <c r="I122" s="10">
        <v>4.333333333333333</v>
      </c>
      <c r="J122" s="10">
        <v>6.571428571428571</v>
      </c>
      <c r="K122" s="10">
        <v>5.285714285714286</v>
      </c>
      <c r="L122" s="10">
        <v>11</v>
      </c>
      <c r="M122" s="10">
        <v>1.7142857142857142</v>
      </c>
      <c r="N122" s="10">
        <v>22.571428571428573</v>
      </c>
      <c r="O122" s="10">
        <v>17.571428571428573</v>
      </c>
      <c r="P122" s="10">
        <v>3.2857142857142856</v>
      </c>
      <c r="Q122" s="10">
        <v>24.285714285714285</v>
      </c>
      <c r="R122" s="10">
        <v>7.142857142857143</v>
      </c>
      <c r="S122" s="10">
        <v>1</v>
      </c>
      <c r="T122" s="10">
        <v>60.57142857142857</v>
      </c>
      <c r="U122" s="10">
        <v>10</v>
      </c>
      <c r="V122" s="10">
        <v>21</v>
      </c>
      <c r="W122" s="10">
        <v>0</v>
      </c>
      <c r="X122" s="10">
        <v>15.857142857142858</v>
      </c>
      <c r="Y122" s="10">
        <v>82.42857142857143</v>
      </c>
      <c r="Z122" s="10">
        <v>14.714285714285714</v>
      </c>
      <c r="AB122" s="10">
        <f t="shared" si="7"/>
        <v>12.241233766233764</v>
      </c>
      <c r="AC122" s="6">
        <f t="shared" si="8"/>
        <v>19</v>
      </c>
      <c r="AD122" s="7">
        <f t="shared" si="9"/>
        <v>0.9047619047619048</v>
      </c>
      <c r="AE122" s="6">
        <f t="shared" si="13"/>
        <v>1</v>
      </c>
      <c r="AF122" s="10">
        <f t="shared" si="10"/>
        <v>2.107142857142857</v>
      </c>
      <c r="AG122" s="10">
        <f t="shared" si="11"/>
        <v>17.642857142857146</v>
      </c>
      <c r="AH122" s="10">
        <f t="shared" si="12"/>
        <v>43.5764285714285</v>
      </c>
    </row>
    <row r="123" spans="1:34" ht="12.75">
      <c r="A123" s="2">
        <v>39935</v>
      </c>
      <c r="C123" s="9">
        <v>0</v>
      </c>
      <c r="D123" s="10">
        <v>0</v>
      </c>
      <c r="E123" s="10">
        <v>0</v>
      </c>
      <c r="F123" s="10">
        <v>6.25</v>
      </c>
      <c r="G123" s="10">
        <v>27.8</v>
      </c>
      <c r="H123" s="10">
        <v>17.166666666666668</v>
      </c>
      <c r="I123" s="10">
        <v>4.166666666666667</v>
      </c>
      <c r="J123" s="10">
        <v>5.857142857142857</v>
      </c>
      <c r="K123" s="10">
        <v>4.714285714285714</v>
      </c>
      <c r="L123" s="10">
        <v>10.428571428571429</v>
      </c>
      <c r="M123" s="10">
        <v>1.1428571428571428</v>
      </c>
      <c r="N123" s="10">
        <v>19.714285714285715</v>
      </c>
      <c r="O123" s="10">
        <v>15.714285714285714</v>
      </c>
      <c r="P123" s="10">
        <v>2.142857142857143</v>
      </c>
      <c r="Q123" s="10">
        <v>21.857142857142858</v>
      </c>
      <c r="R123" s="10">
        <v>6.142857142857143</v>
      </c>
      <c r="S123" s="10">
        <v>0</v>
      </c>
      <c r="T123" s="10">
        <v>57.57142857142857</v>
      </c>
      <c r="U123" s="10">
        <v>8.714285714285714</v>
      </c>
      <c r="V123" s="10">
        <v>19.142857142857142</v>
      </c>
      <c r="W123" s="10">
        <v>0</v>
      </c>
      <c r="X123" s="10">
        <v>14.714285714285714</v>
      </c>
      <c r="Y123" s="10">
        <v>76.42857142857143</v>
      </c>
      <c r="Z123" s="10">
        <v>12.285714285714286</v>
      </c>
      <c r="AB123" s="10">
        <f t="shared" si="7"/>
        <v>11.056385281385282</v>
      </c>
      <c r="AC123" s="6">
        <f t="shared" si="8"/>
        <v>17</v>
      </c>
      <c r="AD123" s="7">
        <f t="shared" si="9"/>
        <v>0.8095238095238095</v>
      </c>
      <c r="AE123" s="6">
        <f t="shared" si="13"/>
        <v>1</v>
      </c>
      <c r="AF123" s="10">
        <f t="shared" si="10"/>
        <v>1.3928571428571428</v>
      </c>
      <c r="AG123" s="10">
        <f t="shared" si="11"/>
        <v>16.80357142857143</v>
      </c>
      <c r="AH123" s="10">
        <f t="shared" si="12"/>
        <v>41.94142857142851</v>
      </c>
    </row>
    <row r="124" spans="1:34" ht="12.75">
      <c r="A124" s="2">
        <v>39936</v>
      </c>
      <c r="C124" s="9">
        <v>0</v>
      </c>
      <c r="D124" s="10">
        <v>0</v>
      </c>
      <c r="E124" s="10">
        <v>0</v>
      </c>
      <c r="F124" s="10">
        <v>3.5</v>
      </c>
      <c r="G124" s="10">
        <v>32.2</v>
      </c>
      <c r="H124" s="10">
        <v>16.5</v>
      </c>
      <c r="I124" s="10">
        <v>3.5</v>
      </c>
      <c r="J124" s="10">
        <v>5</v>
      </c>
      <c r="K124" s="10">
        <v>3.7142857142857144</v>
      </c>
      <c r="L124" s="10">
        <v>12.285714285714286</v>
      </c>
      <c r="M124" s="10">
        <v>0.2857142857142857</v>
      </c>
      <c r="N124" s="10">
        <v>17.285714285714285</v>
      </c>
      <c r="O124" s="10">
        <v>14.142857142857142</v>
      </c>
      <c r="P124" s="10">
        <v>0.7142857142857143</v>
      </c>
      <c r="Q124" s="10">
        <v>19.142857142857142</v>
      </c>
      <c r="R124" s="10">
        <v>5.142857142857143</v>
      </c>
      <c r="S124" s="10">
        <v>0</v>
      </c>
      <c r="T124" s="10">
        <v>55.857142857142854</v>
      </c>
      <c r="U124" s="10">
        <v>7.428571428571429</v>
      </c>
      <c r="V124" s="10">
        <v>17.285714285714285</v>
      </c>
      <c r="W124" s="10">
        <v>0</v>
      </c>
      <c r="X124" s="10">
        <v>14.142857142857142</v>
      </c>
      <c r="Y124" s="10">
        <v>70.42857142857143</v>
      </c>
      <c r="Z124" s="10">
        <v>10.142857142857142</v>
      </c>
      <c r="AB124" s="10">
        <f t="shared" si="7"/>
        <v>10.369480519480518</v>
      </c>
      <c r="AC124" s="6">
        <f t="shared" si="8"/>
        <v>17</v>
      </c>
      <c r="AD124" s="7">
        <f t="shared" si="9"/>
        <v>0.8095238095238095</v>
      </c>
      <c r="AE124" s="6">
        <f t="shared" si="13"/>
        <v>1</v>
      </c>
      <c r="AF124" s="10">
        <f t="shared" si="10"/>
        <v>0.39285714285714285</v>
      </c>
      <c r="AG124" s="10">
        <f t="shared" si="11"/>
        <v>15.910714285714285</v>
      </c>
      <c r="AH124" s="10">
        <f t="shared" si="12"/>
        <v>43.4371428571428</v>
      </c>
    </row>
    <row r="125" spans="1:34" ht="12.75">
      <c r="A125" s="2">
        <v>39937</v>
      </c>
      <c r="C125" s="9">
        <v>2</v>
      </c>
      <c r="D125" s="10">
        <v>0</v>
      </c>
      <c r="E125" s="10">
        <v>0</v>
      </c>
      <c r="F125" s="10">
        <v>0.5</v>
      </c>
      <c r="G125" s="10">
        <v>44.4</v>
      </c>
      <c r="H125" s="10">
        <v>15.666666666666666</v>
      </c>
      <c r="I125" s="10">
        <v>3.3333333333333335</v>
      </c>
      <c r="J125" s="10">
        <v>4.142857142857143</v>
      </c>
      <c r="K125" s="10">
        <v>2.7142857142857144</v>
      </c>
      <c r="L125" s="10">
        <v>11.857142857142858</v>
      </c>
      <c r="M125" s="10">
        <v>0</v>
      </c>
      <c r="N125" s="10">
        <v>15.714285714285714</v>
      </c>
      <c r="O125" s="10">
        <v>13</v>
      </c>
      <c r="P125" s="10">
        <v>0</v>
      </c>
      <c r="Q125" s="10">
        <v>17.857142857142858</v>
      </c>
      <c r="R125" s="10">
        <v>4.285714285714286</v>
      </c>
      <c r="S125" s="10">
        <v>0</v>
      </c>
      <c r="T125" s="10">
        <v>51.285714285714285</v>
      </c>
      <c r="U125" s="10">
        <v>6.428571428571429</v>
      </c>
      <c r="V125" s="10">
        <v>15.285714285714286</v>
      </c>
      <c r="W125" s="10">
        <v>0</v>
      </c>
      <c r="X125" s="10">
        <v>13.285714285714286</v>
      </c>
      <c r="Y125" s="10">
        <v>66.14285714285714</v>
      </c>
      <c r="Z125" s="10">
        <v>9.285714285714286</v>
      </c>
      <c r="AB125" s="10">
        <f t="shared" si="7"/>
        <v>10.079870129870127</v>
      </c>
      <c r="AC125" s="6">
        <f t="shared" si="8"/>
        <v>16</v>
      </c>
      <c r="AD125" s="7">
        <f t="shared" si="9"/>
        <v>0.7619047619047619</v>
      </c>
      <c r="AE125" s="6">
        <f t="shared" si="13"/>
        <v>1</v>
      </c>
      <c r="AF125" s="10">
        <f t="shared" si="10"/>
        <v>0.125</v>
      </c>
      <c r="AG125" s="10">
        <f t="shared" si="11"/>
        <v>14.785714285714286</v>
      </c>
      <c r="AH125" s="10">
        <f t="shared" si="12"/>
        <v>47.67071428571427</v>
      </c>
    </row>
    <row r="126" spans="1:34" ht="12.75">
      <c r="A126" s="2">
        <v>39938</v>
      </c>
      <c r="C126" s="9">
        <v>15</v>
      </c>
      <c r="D126" s="10">
        <v>0</v>
      </c>
      <c r="E126" s="10">
        <v>0</v>
      </c>
      <c r="F126" s="10">
        <v>0</v>
      </c>
      <c r="G126" s="10">
        <v>49.6</v>
      </c>
      <c r="H126" s="10">
        <v>14.833333333333334</v>
      </c>
      <c r="I126" s="10">
        <v>2.8333333333333335</v>
      </c>
      <c r="J126" s="10">
        <v>3.5714285714285716</v>
      </c>
      <c r="K126" s="10">
        <v>1.1428571428571428</v>
      </c>
      <c r="L126" s="10">
        <v>10.571428571428571</v>
      </c>
      <c r="M126" s="10">
        <v>0</v>
      </c>
      <c r="N126" s="10">
        <v>15</v>
      </c>
      <c r="O126" s="10">
        <v>12</v>
      </c>
      <c r="P126" s="10">
        <v>0</v>
      </c>
      <c r="Q126" s="10">
        <v>17.285714285714285</v>
      </c>
      <c r="R126" s="10">
        <v>5.428571428571429</v>
      </c>
      <c r="S126" s="10">
        <v>0</v>
      </c>
      <c r="T126" s="10">
        <v>47.857142857142854</v>
      </c>
      <c r="U126" s="10">
        <v>5.714285714285714</v>
      </c>
      <c r="V126" s="10">
        <v>13.714285714285714</v>
      </c>
      <c r="W126" s="10">
        <v>0</v>
      </c>
      <c r="X126" s="10">
        <v>12.285714285714286</v>
      </c>
      <c r="Y126" s="10">
        <v>62.714285714285715</v>
      </c>
      <c r="Z126" s="10">
        <v>8.285714285714286</v>
      </c>
      <c r="AB126" s="10">
        <f t="shared" si="7"/>
        <v>10.31082251082251</v>
      </c>
      <c r="AC126" s="6">
        <f t="shared" si="8"/>
        <v>15</v>
      </c>
      <c r="AD126" s="7">
        <f t="shared" si="9"/>
        <v>0.7142857142857143</v>
      </c>
      <c r="AE126" s="6">
        <f t="shared" si="13"/>
        <v>1</v>
      </c>
      <c r="AF126" s="10">
        <f t="shared" si="10"/>
        <v>0</v>
      </c>
      <c r="AG126" s="10">
        <f t="shared" si="11"/>
        <v>14.553571428571429</v>
      </c>
      <c r="AH126" s="10">
        <f t="shared" si="12"/>
        <v>48.684999999999995</v>
      </c>
    </row>
    <row r="127" spans="1:34" ht="12.75">
      <c r="A127" s="2">
        <v>39939</v>
      </c>
      <c r="C127" s="9">
        <v>5</v>
      </c>
      <c r="D127" s="10">
        <v>0</v>
      </c>
      <c r="E127" s="10">
        <v>0</v>
      </c>
      <c r="F127" s="10">
        <v>0</v>
      </c>
      <c r="G127" s="10">
        <v>62.8</v>
      </c>
      <c r="H127" s="10">
        <v>13.833333333333334</v>
      </c>
      <c r="I127" s="10">
        <v>1.8333333333333333</v>
      </c>
      <c r="J127" s="10">
        <v>3</v>
      </c>
      <c r="K127" s="10">
        <v>0</v>
      </c>
      <c r="L127" s="10">
        <v>10</v>
      </c>
      <c r="M127" s="10">
        <v>0</v>
      </c>
      <c r="N127" s="10">
        <v>14.285714285714286</v>
      </c>
      <c r="O127" s="10">
        <v>11</v>
      </c>
      <c r="P127" s="10">
        <v>0</v>
      </c>
      <c r="Q127" s="10">
        <v>17</v>
      </c>
      <c r="R127" s="10">
        <v>5.285714285714286</v>
      </c>
      <c r="S127" s="10">
        <v>0</v>
      </c>
      <c r="T127" s="10">
        <v>52.57142857142857</v>
      </c>
      <c r="U127" s="10">
        <v>4.857142857142857</v>
      </c>
      <c r="V127" s="10">
        <v>12.285714285714286</v>
      </c>
      <c r="W127" s="10">
        <v>0</v>
      </c>
      <c r="X127" s="10">
        <v>11.428571428571429</v>
      </c>
      <c r="Y127" s="10">
        <v>56.857142857142854</v>
      </c>
      <c r="Z127" s="10">
        <v>8.714285714285714</v>
      </c>
      <c r="AB127" s="10">
        <f t="shared" si="7"/>
        <v>10.235497835497835</v>
      </c>
      <c r="AC127" s="6">
        <f t="shared" si="8"/>
        <v>14</v>
      </c>
      <c r="AD127" s="7">
        <f t="shared" si="9"/>
        <v>0.6666666666666666</v>
      </c>
      <c r="AE127" s="6">
        <f t="shared" si="13"/>
        <v>1</v>
      </c>
      <c r="AF127" s="10">
        <f t="shared" si="10"/>
        <v>0</v>
      </c>
      <c r="AG127" s="10">
        <f t="shared" si="11"/>
        <v>12.071428571428573</v>
      </c>
      <c r="AH127" s="10">
        <f t="shared" si="12"/>
        <v>57.42999999999998</v>
      </c>
    </row>
    <row r="128" spans="1:34" ht="12.75">
      <c r="A128" s="2">
        <v>39940</v>
      </c>
      <c r="C128" s="9">
        <v>0</v>
      </c>
      <c r="D128" s="10">
        <v>0</v>
      </c>
      <c r="E128" s="10">
        <v>0</v>
      </c>
      <c r="F128" s="10">
        <v>0</v>
      </c>
      <c r="G128" s="10">
        <v>59.4</v>
      </c>
      <c r="H128" s="10">
        <v>12.833333333333334</v>
      </c>
      <c r="I128" s="10">
        <v>0.5</v>
      </c>
      <c r="J128" s="10">
        <v>2.2857142857142856</v>
      </c>
      <c r="K128" s="10">
        <v>0</v>
      </c>
      <c r="L128" s="10">
        <v>9.142857142857142</v>
      </c>
      <c r="M128" s="10">
        <v>0</v>
      </c>
      <c r="N128" s="10">
        <v>14</v>
      </c>
      <c r="O128" s="10">
        <v>10.142857142857142</v>
      </c>
      <c r="P128" s="10">
        <v>0</v>
      </c>
      <c r="Q128" s="10">
        <v>16.571428571428573</v>
      </c>
      <c r="R128" s="10">
        <v>4.857142857142857</v>
      </c>
      <c r="S128" s="10">
        <v>0</v>
      </c>
      <c r="T128" s="10">
        <v>55.714285714285715</v>
      </c>
      <c r="U128" s="10">
        <v>4.285714285714286</v>
      </c>
      <c r="V128" s="10">
        <v>10.714285714285714</v>
      </c>
      <c r="W128" s="10">
        <v>0</v>
      </c>
      <c r="X128" s="10">
        <v>10.428571428571429</v>
      </c>
      <c r="Y128" s="10">
        <v>49.57142857142857</v>
      </c>
      <c r="Z128" s="10">
        <v>8.714285714285714</v>
      </c>
      <c r="AB128" s="10">
        <f t="shared" si="7"/>
        <v>9.585281385281384</v>
      </c>
      <c r="AC128" s="6">
        <f t="shared" si="8"/>
        <v>13</v>
      </c>
      <c r="AD128" s="7">
        <f t="shared" si="9"/>
        <v>0.6190476190476191</v>
      </c>
      <c r="AE128" s="6">
        <f t="shared" si="13"/>
        <v>1</v>
      </c>
      <c r="AF128" s="10">
        <f t="shared" si="10"/>
        <v>0</v>
      </c>
      <c r="AG128" s="10">
        <f t="shared" si="11"/>
        <v>10.642857142857142</v>
      </c>
      <c r="AH128" s="10">
        <f t="shared" si="12"/>
        <v>57.46499999999999</v>
      </c>
    </row>
    <row r="129" spans="1:34" ht="12.75">
      <c r="A129" s="2">
        <v>39941</v>
      </c>
      <c r="C129" s="9">
        <v>0</v>
      </c>
      <c r="D129" s="10">
        <v>0</v>
      </c>
      <c r="E129" s="10">
        <v>0</v>
      </c>
      <c r="F129" s="10">
        <v>0</v>
      </c>
      <c r="G129" s="10">
        <v>53.4</v>
      </c>
      <c r="H129" s="10">
        <v>12.166666666666666</v>
      </c>
      <c r="I129" s="10">
        <v>0</v>
      </c>
      <c r="J129" s="10">
        <v>1.7142857142857142</v>
      </c>
      <c r="K129" s="10">
        <v>0</v>
      </c>
      <c r="L129" s="10">
        <v>8.571428571428571</v>
      </c>
      <c r="M129" s="10">
        <v>10.571428571428571</v>
      </c>
      <c r="N129" s="10">
        <v>13.428571428571429</v>
      </c>
      <c r="O129" s="10">
        <v>9.714285714285714</v>
      </c>
      <c r="P129" s="10">
        <v>0</v>
      </c>
      <c r="Q129" s="10">
        <v>15.714285714285714</v>
      </c>
      <c r="R129" s="10">
        <v>4.142857142857143</v>
      </c>
      <c r="S129" s="10">
        <v>0</v>
      </c>
      <c r="T129" s="10">
        <v>56.285714285714285</v>
      </c>
      <c r="U129" s="10">
        <v>3.7142857142857144</v>
      </c>
      <c r="V129" s="10">
        <v>9.857142857142858</v>
      </c>
      <c r="W129" s="10">
        <v>0</v>
      </c>
      <c r="X129" s="10">
        <v>9.714285714285714</v>
      </c>
      <c r="Y129" s="10">
        <v>43.42857142857143</v>
      </c>
      <c r="Z129" s="10">
        <v>8</v>
      </c>
      <c r="AB129" s="10">
        <f t="shared" si="7"/>
        <v>9.49978354978355</v>
      </c>
      <c r="AC129" s="6">
        <f t="shared" si="8"/>
        <v>13</v>
      </c>
      <c r="AD129" s="7">
        <f t="shared" si="9"/>
        <v>0.6190476190476191</v>
      </c>
      <c r="AE129" s="6">
        <f t="shared" si="13"/>
        <v>1</v>
      </c>
      <c r="AF129" s="10">
        <f t="shared" si="10"/>
        <v>0</v>
      </c>
      <c r="AG129" s="10">
        <f t="shared" si="11"/>
        <v>10.392857142857142</v>
      </c>
      <c r="AH129" s="10">
        <f t="shared" si="12"/>
        <v>54.77071428571428</v>
      </c>
    </row>
    <row r="130" spans="1:34" ht="12.75">
      <c r="A130" s="2">
        <v>39942</v>
      </c>
      <c r="C130" s="9">
        <v>0</v>
      </c>
      <c r="D130" s="10">
        <v>0</v>
      </c>
      <c r="E130" s="10">
        <v>0</v>
      </c>
      <c r="F130" s="10">
        <v>0</v>
      </c>
      <c r="G130" s="10">
        <v>52.6</v>
      </c>
      <c r="H130" s="10">
        <v>11</v>
      </c>
      <c r="I130" s="10">
        <v>0</v>
      </c>
      <c r="J130" s="10">
        <v>0.2857142857142857</v>
      </c>
      <c r="K130" s="10">
        <v>0</v>
      </c>
      <c r="L130" s="10">
        <v>8</v>
      </c>
      <c r="M130" s="10">
        <v>7.142857142857143</v>
      </c>
      <c r="N130" s="10">
        <v>12.428571428571429</v>
      </c>
      <c r="O130" s="10">
        <v>8.857142857142858</v>
      </c>
      <c r="P130" s="10">
        <v>0</v>
      </c>
      <c r="Q130" s="10">
        <v>14.857142857142858</v>
      </c>
      <c r="R130" s="10">
        <v>3</v>
      </c>
      <c r="S130" s="10">
        <v>0</v>
      </c>
      <c r="T130" s="10">
        <v>56.857142857142854</v>
      </c>
      <c r="U130" s="10">
        <v>3.2857142857142856</v>
      </c>
      <c r="V130" s="10">
        <v>11.714285714285714</v>
      </c>
      <c r="W130" s="10">
        <v>0</v>
      </c>
      <c r="X130" s="10">
        <v>8.571428571428571</v>
      </c>
      <c r="Y130" s="10">
        <v>39.285714285714285</v>
      </c>
      <c r="Z130" s="10">
        <v>7.428571428571429</v>
      </c>
      <c r="AB130" s="10">
        <f aca="true" t="shared" si="14" ref="AB130:AB193">AVERAGE(C130:X130)</f>
        <v>9.02727272727273</v>
      </c>
      <c r="AC130" s="6">
        <f aca="true" t="shared" si="15" ref="AC130:AC193">COUNTIF(B130:X130,"&gt;0")</f>
        <v>13</v>
      </c>
      <c r="AD130" s="7">
        <f aca="true" t="shared" si="16" ref="AD130:AD193">AC130/COUNTA(D129:X129)</f>
        <v>0.6190476190476191</v>
      </c>
      <c r="AE130" s="6">
        <f t="shared" si="13"/>
        <v>1</v>
      </c>
      <c r="AF130" s="10">
        <f aca="true" t="shared" si="17" ref="AF130:AF193">PERCENTILE(B130:X130,0.25)</f>
        <v>0</v>
      </c>
      <c r="AG130" s="10">
        <f aca="true" t="shared" si="18" ref="AG130:AG193">PERCENTILE(B130:X130,0.75)</f>
        <v>10.464285714285715</v>
      </c>
      <c r="AH130" s="10">
        <f aca="true" t="shared" si="19" ref="AH130:AH193">PERCENTILE(B130:X130,0.975)</f>
        <v>54.62214285714285</v>
      </c>
    </row>
    <row r="131" spans="1:34" ht="12.75">
      <c r="A131" s="2">
        <v>39943</v>
      </c>
      <c r="C131" s="9">
        <v>0</v>
      </c>
      <c r="D131" s="10">
        <v>0</v>
      </c>
      <c r="E131" s="10">
        <v>0</v>
      </c>
      <c r="F131" s="10">
        <v>0</v>
      </c>
      <c r="G131" s="10">
        <v>57.4</v>
      </c>
      <c r="H131" s="10">
        <v>9.333333333333334</v>
      </c>
      <c r="I131" s="10">
        <v>0</v>
      </c>
      <c r="J131" s="10">
        <v>0</v>
      </c>
      <c r="K131" s="10">
        <v>0</v>
      </c>
      <c r="L131" s="10">
        <v>7.142857142857143</v>
      </c>
      <c r="M131" s="10">
        <v>1.5714285714285714</v>
      </c>
      <c r="N131" s="10">
        <v>11.428571428571429</v>
      </c>
      <c r="O131" s="10">
        <v>7.857142857142857</v>
      </c>
      <c r="P131" s="10">
        <v>0</v>
      </c>
      <c r="Q131" s="10">
        <v>13.857142857142858</v>
      </c>
      <c r="R131" s="10">
        <v>2.2857142857142856</v>
      </c>
      <c r="S131" s="10">
        <v>0</v>
      </c>
      <c r="T131" s="10">
        <v>54.285714285714285</v>
      </c>
      <c r="U131" s="10">
        <v>3.2857142857142856</v>
      </c>
      <c r="V131" s="10">
        <v>11.285714285714286</v>
      </c>
      <c r="W131" s="10">
        <v>0</v>
      </c>
      <c r="X131" s="10">
        <v>7.714285714285714</v>
      </c>
      <c r="Y131" s="10">
        <v>35.857142857142854</v>
      </c>
      <c r="Z131" s="10">
        <v>6.285714285714286</v>
      </c>
      <c r="AB131" s="10">
        <f t="shared" si="14"/>
        <v>8.52034632034632</v>
      </c>
      <c r="AC131" s="6">
        <f t="shared" si="15"/>
        <v>12</v>
      </c>
      <c r="AD131" s="7">
        <f t="shared" si="16"/>
        <v>0.5714285714285714</v>
      </c>
      <c r="AE131" s="6">
        <f aca="true" t="shared" si="20" ref="AE131:AE194">COUNTIF(Y131,"&gt;0")</f>
        <v>1</v>
      </c>
      <c r="AF131" s="10">
        <f t="shared" si="17"/>
        <v>0</v>
      </c>
      <c r="AG131" s="10">
        <f t="shared" si="18"/>
        <v>8.964285714285715</v>
      </c>
      <c r="AH131" s="10">
        <f t="shared" si="19"/>
        <v>55.76499999999999</v>
      </c>
    </row>
    <row r="132" spans="1:34" ht="12.75">
      <c r="A132" s="2">
        <v>39944</v>
      </c>
      <c r="C132" s="9">
        <v>0</v>
      </c>
      <c r="D132" s="10">
        <v>0</v>
      </c>
      <c r="E132" s="10">
        <v>0</v>
      </c>
      <c r="F132" s="10">
        <v>0</v>
      </c>
      <c r="G132" s="10">
        <v>55.4</v>
      </c>
      <c r="H132" s="10">
        <v>7</v>
      </c>
      <c r="I132" s="10">
        <v>0</v>
      </c>
      <c r="J132" s="10">
        <v>0</v>
      </c>
      <c r="K132" s="10">
        <v>0</v>
      </c>
      <c r="L132" s="10">
        <v>6.285714285714286</v>
      </c>
      <c r="M132" s="10">
        <v>0</v>
      </c>
      <c r="N132" s="10">
        <v>10.285714285714286</v>
      </c>
      <c r="O132" s="10">
        <v>6.857142857142857</v>
      </c>
      <c r="P132" s="10">
        <v>0</v>
      </c>
      <c r="Q132" s="10">
        <v>13</v>
      </c>
      <c r="R132" s="10">
        <v>1.1428571428571428</v>
      </c>
      <c r="S132" s="10">
        <v>0</v>
      </c>
      <c r="T132" s="10">
        <v>51</v>
      </c>
      <c r="U132" s="10">
        <v>2.5714285714285716</v>
      </c>
      <c r="V132" s="10">
        <v>10</v>
      </c>
      <c r="W132" s="10">
        <v>0</v>
      </c>
      <c r="X132" s="10">
        <v>7</v>
      </c>
      <c r="Y132" s="10">
        <v>33.714285714285715</v>
      </c>
      <c r="Z132" s="10">
        <v>5.428571428571429</v>
      </c>
      <c r="AB132" s="10">
        <f t="shared" si="14"/>
        <v>7.7519480519480535</v>
      </c>
      <c r="AC132" s="6">
        <f t="shared" si="15"/>
        <v>11</v>
      </c>
      <c r="AD132" s="7">
        <f t="shared" si="16"/>
        <v>0.5238095238095238</v>
      </c>
      <c r="AE132" s="6">
        <f t="shared" si="20"/>
        <v>1</v>
      </c>
      <c r="AF132" s="10">
        <f t="shared" si="17"/>
        <v>0</v>
      </c>
      <c r="AG132" s="10">
        <f t="shared" si="18"/>
        <v>7</v>
      </c>
      <c r="AH132" s="10">
        <f t="shared" si="19"/>
        <v>53.08999999999999</v>
      </c>
    </row>
    <row r="133" spans="1:34" ht="12.75">
      <c r="A133" s="2">
        <v>39945</v>
      </c>
      <c r="C133" s="9">
        <v>0</v>
      </c>
      <c r="D133" s="10">
        <v>0</v>
      </c>
      <c r="E133" s="10">
        <v>0</v>
      </c>
      <c r="F133" s="10">
        <v>0</v>
      </c>
      <c r="G133" s="10">
        <v>49</v>
      </c>
      <c r="H133" s="10">
        <v>5.666666666666667</v>
      </c>
      <c r="I133" s="10">
        <v>0</v>
      </c>
      <c r="J133" s="10">
        <v>0</v>
      </c>
      <c r="K133" s="10">
        <v>0</v>
      </c>
      <c r="L133" s="10">
        <v>5.714285714285714</v>
      </c>
      <c r="M133" s="10">
        <v>0</v>
      </c>
      <c r="N133" s="10">
        <v>9.142857142857142</v>
      </c>
      <c r="O133" s="10">
        <v>5.428571428571429</v>
      </c>
      <c r="P133" s="10">
        <v>0</v>
      </c>
      <c r="Q133" s="10">
        <v>12</v>
      </c>
      <c r="R133" s="10">
        <v>0.2857142857142857</v>
      </c>
      <c r="S133" s="10">
        <v>0</v>
      </c>
      <c r="T133" s="10">
        <v>48.285714285714285</v>
      </c>
      <c r="U133" s="10">
        <v>2</v>
      </c>
      <c r="V133" s="10">
        <v>8.714285714285714</v>
      </c>
      <c r="W133" s="10">
        <v>0</v>
      </c>
      <c r="X133" s="10">
        <v>6</v>
      </c>
      <c r="Y133" s="10">
        <v>31.428571428571427</v>
      </c>
      <c r="Z133" s="10">
        <v>4.285714285714286</v>
      </c>
      <c r="AB133" s="10">
        <f t="shared" si="14"/>
        <v>6.91991341991342</v>
      </c>
      <c r="AC133" s="6">
        <f t="shared" si="15"/>
        <v>11</v>
      </c>
      <c r="AD133" s="7">
        <f t="shared" si="16"/>
        <v>0.5238095238095238</v>
      </c>
      <c r="AE133" s="6">
        <f t="shared" si="20"/>
        <v>1</v>
      </c>
      <c r="AF133" s="10">
        <f t="shared" si="17"/>
        <v>0</v>
      </c>
      <c r="AG133" s="10">
        <f t="shared" si="18"/>
        <v>5.928571428571429</v>
      </c>
      <c r="AH133" s="10">
        <f t="shared" si="19"/>
        <v>48.625</v>
      </c>
    </row>
    <row r="134" spans="1:34" ht="12.75">
      <c r="A134" s="2">
        <v>39946</v>
      </c>
      <c r="C134" s="9">
        <v>0</v>
      </c>
      <c r="D134" s="10">
        <v>0</v>
      </c>
      <c r="E134" s="10">
        <v>0</v>
      </c>
      <c r="F134" s="10">
        <v>0</v>
      </c>
      <c r="G134" s="10">
        <v>43.2</v>
      </c>
      <c r="H134" s="10">
        <v>4.166666666666667</v>
      </c>
      <c r="I134" s="10">
        <v>0</v>
      </c>
      <c r="J134" s="10">
        <v>0</v>
      </c>
      <c r="K134" s="10">
        <v>0</v>
      </c>
      <c r="L134" s="10">
        <v>4.857142857142857</v>
      </c>
      <c r="M134" s="10">
        <v>0</v>
      </c>
      <c r="N134" s="10">
        <v>7.857142857142857</v>
      </c>
      <c r="O134" s="10">
        <v>4</v>
      </c>
      <c r="P134" s="10">
        <v>0</v>
      </c>
      <c r="Q134" s="10">
        <v>11.142857142857142</v>
      </c>
      <c r="R134" s="10">
        <v>0</v>
      </c>
      <c r="S134" s="10">
        <v>0</v>
      </c>
      <c r="T134" s="10">
        <v>44.57142857142857</v>
      </c>
      <c r="U134" s="10">
        <v>1</v>
      </c>
      <c r="V134" s="10">
        <v>7.571428571428571</v>
      </c>
      <c r="W134" s="10">
        <v>0</v>
      </c>
      <c r="X134" s="10">
        <v>5.142857142857143</v>
      </c>
      <c r="Y134" s="10">
        <v>28.571428571428573</v>
      </c>
      <c r="Z134" s="10">
        <v>3.857142857142857</v>
      </c>
      <c r="AB134" s="10">
        <f t="shared" si="14"/>
        <v>6.068614718614717</v>
      </c>
      <c r="AC134" s="6">
        <f t="shared" si="15"/>
        <v>10</v>
      </c>
      <c r="AD134" s="7">
        <f t="shared" si="16"/>
        <v>0.47619047619047616</v>
      </c>
      <c r="AE134" s="6">
        <f t="shared" si="20"/>
        <v>1</v>
      </c>
      <c r="AF134" s="10">
        <f t="shared" si="17"/>
        <v>0</v>
      </c>
      <c r="AG134" s="10">
        <f t="shared" si="18"/>
        <v>5.071428571428571</v>
      </c>
      <c r="AH134" s="10">
        <f t="shared" si="19"/>
        <v>43.85142857142857</v>
      </c>
    </row>
    <row r="135" spans="1:34" ht="12.75">
      <c r="A135" s="2">
        <v>39947</v>
      </c>
      <c r="C135" s="9">
        <v>0</v>
      </c>
      <c r="D135" s="10">
        <v>0</v>
      </c>
      <c r="E135" s="10">
        <v>0</v>
      </c>
      <c r="F135" s="10">
        <v>0</v>
      </c>
      <c r="G135" s="10">
        <v>39</v>
      </c>
      <c r="H135" s="10">
        <v>2.3333333333333335</v>
      </c>
      <c r="I135" s="10">
        <v>0</v>
      </c>
      <c r="J135" s="10">
        <v>0</v>
      </c>
      <c r="K135" s="10">
        <v>0.14285714285714285</v>
      </c>
      <c r="L135" s="10">
        <v>4</v>
      </c>
      <c r="M135" s="10">
        <v>0</v>
      </c>
      <c r="N135" s="10">
        <v>6.285714285714286</v>
      </c>
      <c r="O135" s="10">
        <v>2.4285714285714284</v>
      </c>
      <c r="P135" s="10">
        <v>0</v>
      </c>
      <c r="Q135" s="10">
        <v>10</v>
      </c>
      <c r="R135" s="10">
        <v>0</v>
      </c>
      <c r="S135" s="10">
        <v>0</v>
      </c>
      <c r="T135" s="10">
        <v>42.285714285714285</v>
      </c>
      <c r="U135" s="10">
        <v>0</v>
      </c>
      <c r="V135" s="10">
        <v>6.571428571428571</v>
      </c>
      <c r="W135" s="10">
        <v>0</v>
      </c>
      <c r="X135" s="10">
        <v>4.285714285714286</v>
      </c>
      <c r="Y135" s="10">
        <v>26</v>
      </c>
      <c r="Z135" s="10">
        <v>3.2857142857142856</v>
      </c>
      <c r="AB135" s="10">
        <f t="shared" si="14"/>
        <v>5.333333333333334</v>
      </c>
      <c r="AC135" s="6">
        <f t="shared" si="15"/>
        <v>10</v>
      </c>
      <c r="AD135" s="7">
        <f t="shared" si="16"/>
        <v>0.47619047619047616</v>
      </c>
      <c r="AE135" s="6">
        <f t="shared" si="20"/>
        <v>1</v>
      </c>
      <c r="AF135" s="10">
        <f t="shared" si="17"/>
        <v>0</v>
      </c>
      <c r="AG135" s="10">
        <f t="shared" si="18"/>
        <v>4.214285714285714</v>
      </c>
      <c r="AH135" s="10">
        <f t="shared" si="19"/>
        <v>40.560714285714276</v>
      </c>
    </row>
    <row r="136" spans="1:34" ht="12.75">
      <c r="A136" s="2">
        <v>39948</v>
      </c>
      <c r="C136" s="9">
        <v>0</v>
      </c>
      <c r="D136" s="10">
        <v>0</v>
      </c>
      <c r="E136" s="10">
        <v>0</v>
      </c>
      <c r="F136" s="10">
        <v>0</v>
      </c>
      <c r="G136" s="10">
        <v>36.6</v>
      </c>
      <c r="H136" s="10">
        <v>0.16666666666666666</v>
      </c>
      <c r="I136" s="10">
        <v>0</v>
      </c>
      <c r="J136" s="10">
        <v>0</v>
      </c>
      <c r="K136" s="10">
        <v>1.7142857142857142</v>
      </c>
      <c r="L136" s="10">
        <v>2.857142857142857</v>
      </c>
      <c r="M136" s="10">
        <v>0</v>
      </c>
      <c r="N136" s="10">
        <v>4.857142857142857</v>
      </c>
      <c r="O136" s="10">
        <v>1.1428571428571428</v>
      </c>
      <c r="P136" s="10">
        <v>0</v>
      </c>
      <c r="Q136" s="10">
        <v>9</v>
      </c>
      <c r="R136" s="10">
        <v>0</v>
      </c>
      <c r="S136" s="10">
        <v>0</v>
      </c>
      <c r="T136" s="10">
        <v>39.857142857142854</v>
      </c>
      <c r="U136" s="10">
        <v>0</v>
      </c>
      <c r="V136" s="10">
        <v>5.857142857142857</v>
      </c>
      <c r="W136" s="10">
        <v>0</v>
      </c>
      <c r="X136" s="10">
        <v>3.857142857142857</v>
      </c>
      <c r="Y136" s="10">
        <v>23.714285714285715</v>
      </c>
      <c r="Z136" s="10">
        <v>3.4285714285714284</v>
      </c>
      <c r="AB136" s="10">
        <f t="shared" si="14"/>
        <v>4.814069264069264</v>
      </c>
      <c r="AC136" s="6">
        <f t="shared" si="15"/>
        <v>10</v>
      </c>
      <c r="AD136" s="7">
        <f t="shared" si="16"/>
        <v>0.47619047619047616</v>
      </c>
      <c r="AE136" s="6">
        <f t="shared" si="20"/>
        <v>1</v>
      </c>
      <c r="AF136" s="10">
        <f t="shared" si="17"/>
        <v>0</v>
      </c>
      <c r="AG136" s="10">
        <f t="shared" si="18"/>
        <v>3.607142857142857</v>
      </c>
      <c r="AH136" s="10">
        <f t="shared" si="19"/>
        <v>38.147142857142846</v>
      </c>
    </row>
    <row r="137" spans="1:34" ht="12.75">
      <c r="A137" s="2">
        <v>39949</v>
      </c>
      <c r="C137" s="9">
        <v>0</v>
      </c>
      <c r="D137" s="10">
        <v>0</v>
      </c>
      <c r="E137" s="10">
        <v>0</v>
      </c>
      <c r="F137" s="10">
        <v>0</v>
      </c>
      <c r="G137" s="10">
        <v>35.8</v>
      </c>
      <c r="H137" s="10">
        <v>0</v>
      </c>
      <c r="I137" s="10">
        <v>0</v>
      </c>
      <c r="J137" s="10">
        <v>0</v>
      </c>
      <c r="K137" s="10">
        <v>0</v>
      </c>
      <c r="L137" s="10">
        <v>1.8571428571428572</v>
      </c>
      <c r="M137" s="10">
        <v>0</v>
      </c>
      <c r="N137" s="10">
        <v>3.4285714285714284</v>
      </c>
      <c r="O137" s="10">
        <v>0.42857142857142855</v>
      </c>
      <c r="P137" s="10">
        <v>0</v>
      </c>
      <c r="Q137" s="10">
        <v>7.857142857142857</v>
      </c>
      <c r="R137" s="10">
        <v>0</v>
      </c>
      <c r="S137" s="10">
        <v>0</v>
      </c>
      <c r="T137" s="10">
        <v>36.714285714285715</v>
      </c>
      <c r="U137" s="10">
        <v>0</v>
      </c>
      <c r="V137" s="10">
        <v>4.714285714285714</v>
      </c>
      <c r="W137" s="10">
        <v>0</v>
      </c>
      <c r="X137" s="10">
        <v>3.2857142857142856</v>
      </c>
      <c r="Y137" s="10">
        <v>21.714285714285715</v>
      </c>
      <c r="Z137" s="10">
        <v>2.2857142857142856</v>
      </c>
      <c r="AB137" s="10">
        <f t="shared" si="14"/>
        <v>4.276623376623377</v>
      </c>
      <c r="AC137" s="6">
        <f t="shared" si="15"/>
        <v>8</v>
      </c>
      <c r="AD137" s="7">
        <f t="shared" si="16"/>
        <v>0.38095238095238093</v>
      </c>
      <c r="AE137" s="6">
        <f t="shared" si="20"/>
        <v>1</v>
      </c>
      <c r="AF137" s="10">
        <f t="shared" si="17"/>
        <v>0</v>
      </c>
      <c r="AG137" s="10">
        <f t="shared" si="18"/>
        <v>2.9285714285714284</v>
      </c>
      <c r="AH137" s="10">
        <f t="shared" si="19"/>
        <v>36.23428571428571</v>
      </c>
    </row>
    <row r="138" spans="1:34" ht="12.75">
      <c r="A138" s="2">
        <v>39950</v>
      </c>
      <c r="C138" s="9">
        <v>0</v>
      </c>
      <c r="D138" s="10">
        <v>0</v>
      </c>
      <c r="E138" s="10">
        <v>0</v>
      </c>
      <c r="F138" s="10">
        <v>0</v>
      </c>
      <c r="G138" s="10">
        <v>35.2</v>
      </c>
      <c r="H138" s="10">
        <v>0</v>
      </c>
      <c r="I138" s="10">
        <v>0</v>
      </c>
      <c r="J138" s="10">
        <v>0</v>
      </c>
      <c r="K138" s="10">
        <v>0</v>
      </c>
      <c r="L138" s="10">
        <v>0.42857142857142855</v>
      </c>
      <c r="M138" s="10">
        <v>0</v>
      </c>
      <c r="N138" s="10">
        <v>2.857142857142857</v>
      </c>
      <c r="O138" s="10">
        <v>0</v>
      </c>
      <c r="P138" s="10">
        <v>0</v>
      </c>
      <c r="Q138" s="10">
        <v>6.714285714285714</v>
      </c>
      <c r="R138" s="10">
        <v>0</v>
      </c>
      <c r="S138" s="10">
        <v>0</v>
      </c>
      <c r="T138" s="10">
        <v>33.142857142857146</v>
      </c>
      <c r="U138" s="10">
        <v>0</v>
      </c>
      <c r="V138" s="10">
        <v>3</v>
      </c>
      <c r="W138" s="10">
        <v>0</v>
      </c>
      <c r="X138" s="10">
        <v>2.2857142857142856</v>
      </c>
      <c r="Y138" s="10">
        <v>19.571428571428573</v>
      </c>
      <c r="Z138" s="10">
        <v>1.5714285714285714</v>
      </c>
      <c r="AB138" s="10">
        <f t="shared" si="14"/>
        <v>3.8012987012987023</v>
      </c>
      <c r="AC138" s="6">
        <f t="shared" si="15"/>
        <v>7</v>
      </c>
      <c r="AD138" s="7">
        <f t="shared" si="16"/>
        <v>0.3333333333333333</v>
      </c>
      <c r="AE138" s="6">
        <f t="shared" si="20"/>
        <v>1</v>
      </c>
      <c r="AF138" s="10">
        <f t="shared" si="17"/>
        <v>0</v>
      </c>
      <c r="AG138" s="10">
        <f t="shared" si="18"/>
        <v>1.8214285714285714</v>
      </c>
      <c r="AH138" s="10">
        <f t="shared" si="19"/>
        <v>34.12</v>
      </c>
    </row>
    <row r="139" spans="1:34" ht="12.75">
      <c r="A139" s="2">
        <v>39951</v>
      </c>
      <c r="C139" s="9">
        <v>0</v>
      </c>
      <c r="D139" s="10">
        <v>0</v>
      </c>
      <c r="E139" s="10">
        <v>0</v>
      </c>
      <c r="F139" s="10">
        <v>0</v>
      </c>
      <c r="G139" s="10">
        <v>34.6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2.5714285714285716</v>
      </c>
      <c r="O139" s="10">
        <v>0</v>
      </c>
      <c r="P139" s="10">
        <v>0</v>
      </c>
      <c r="Q139" s="10">
        <v>5</v>
      </c>
      <c r="R139" s="10">
        <v>0</v>
      </c>
      <c r="S139" s="10">
        <v>0</v>
      </c>
      <c r="T139" s="10">
        <v>29.714285714285715</v>
      </c>
      <c r="U139" s="10">
        <v>0</v>
      </c>
      <c r="V139" s="10">
        <v>1.2857142857142858</v>
      </c>
      <c r="W139" s="10">
        <v>0</v>
      </c>
      <c r="X139" s="10">
        <v>1</v>
      </c>
      <c r="Y139" s="10">
        <v>18.285714285714285</v>
      </c>
      <c r="Z139" s="10">
        <v>0.42857142857142855</v>
      </c>
      <c r="AB139" s="10">
        <f t="shared" si="14"/>
        <v>3.371428571428572</v>
      </c>
      <c r="AC139" s="6">
        <f t="shared" si="15"/>
        <v>6</v>
      </c>
      <c r="AD139" s="7">
        <f t="shared" si="16"/>
        <v>0.2857142857142857</v>
      </c>
      <c r="AE139" s="6">
        <f t="shared" si="20"/>
        <v>1</v>
      </c>
      <c r="AF139" s="10">
        <f t="shared" si="17"/>
        <v>0</v>
      </c>
      <c r="AG139" s="10">
        <f t="shared" si="18"/>
        <v>0.75</v>
      </c>
      <c r="AH139" s="10">
        <f t="shared" si="19"/>
        <v>32.03499999999999</v>
      </c>
    </row>
    <row r="140" spans="1:34" ht="12.75">
      <c r="A140" s="2">
        <v>39952</v>
      </c>
      <c r="C140" s="9">
        <v>0</v>
      </c>
      <c r="D140" s="10">
        <v>0</v>
      </c>
      <c r="E140" s="10">
        <v>0</v>
      </c>
      <c r="F140" s="10">
        <v>0</v>
      </c>
      <c r="G140" s="10">
        <v>33</v>
      </c>
      <c r="H140" s="10">
        <v>0</v>
      </c>
      <c r="I140" s="10">
        <v>0</v>
      </c>
      <c r="J140" s="10">
        <v>0</v>
      </c>
      <c r="K140" s="10">
        <v>0.42857142857142855</v>
      </c>
      <c r="L140" s="10">
        <v>0</v>
      </c>
      <c r="M140" s="10">
        <v>0</v>
      </c>
      <c r="N140" s="10">
        <v>1.5714285714285714</v>
      </c>
      <c r="O140" s="10">
        <v>0</v>
      </c>
      <c r="P140" s="10">
        <v>0</v>
      </c>
      <c r="Q140" s="10">
        <v>4</v>
      </c>
      <c r="R140" s="10">
        <v>0</v>
      </c>
      <c r="S140" s="10">
        <v>0</v>
      </c>
      <c r="T140" s="10">
        <v>24.857142857142858</v>
      </c>
      <c r="U140" s="10">
        <v>0</v>
      </c>
      <c r="V140" s="10">
        <v>0</v>
      </c>
      <c r="W140" s="10">
        <v>0</v>
      </c>
      <c r="X140" s="10">
        <v>0.2857142857142857</v>
      </c>
      <c r="Y140" s="10">
        <v>17.142857142857142</v>
      </c>
      <c r="Z140" s="10">
        <v>0</v>
      </c>
      <c r="AB140" s="10">
        <f t="shared" si="14"/>
        <v>2.915584415584416</v>
      </c>
      <c r="AC140" s="6">
        <f t="shared" si="15"/>
        <v>6</v>
      </c>
      <c r="AD140" s="7">
        <f t="shared" si="16"/>
        <v>0.2857142857142857</v>
      </c>
      <c r="AE140" s="6">
        <f t="shared" si="20"/>
        <v>1</v>
      </c>
      <c r="AF140" s="10">
        <f t="shared" si="17"/>
        <v>0</v>
      </c>
      <c r="AG140" s="10">
        <f t="shared" si="18"/>
        <v>0.21428571428571427</v>
      </c>
      <c r="AH140" s="10">
        <f t="shared" si="19"/>
        <v>28.724999999999984</v>
      </c>
    </row>
    <row r="141" spans="1:34" ht="12.75">
      <c r="A141" s="2">
        <v>39953</v>
      </c>
      <c r="C141" s="9">
        <v>0</v>
      </c>
      <c r="D141" s="10">
        <v>0</v>
      </c>
      <c r="E141" s="10">
        <v>0</v>
      </c>
      <c r="F141" s="10">
        <v>0</v>
      </c>
      <c r="G141" s="10">
        <v>30.8</v>
      </c>
      <c r="H141" s="10">
        <v>0</v>
      </c>
      <c r="I141" s="10">
        <v>0</v>
      </c>
      <c r="J141" s="10">
        <v>0</v>
      </c>
      <c r="K141" s="10">
        <v>4.857142857142857</v>
      </c>
      <c r="L141" s="10">
        <v>0.14285714285714285</v>
      </c>
      <c r="M141" s="10">
        <v>0</v>
      </c>
      <c r="N141" s="10">
        <v>0.7142857142857143</v>
      </c>
      <c r="O141" s="10">
        <v>0</v>
      </c>
      <c r="P141" s="10">
        <v>0</v>
      </c>
      <c r="Q141" s="10">
        <v>2.7142857142857144</v>
      </c>
      <c r="R141" s="10">
        <v>0</v>
      </c>
      <c r="S141" s="10">
        <v>0</v>
      </c>
      <c r="T141" s="10">
        <v>20.571428571428573</v>
      </c>
      <c r="U141" s="10">
        <v>0</v>
      </c>
      <c r="V141" s="10">
        <v>0</v>
      </c>
      <c r="W141" s="10">
        <v>0</v>
      </c>
      <c r="X141" s="10">
        <v>0</v>
      </c>
      <c r="Y141" s="10">
        <v>15.857142857142858</v>
      </c>
      <c r="Z141" s="10">
        <v>0</v>
      </c>
      <c r="AB141" s="10">
        <f t="shared" si="14"/>
        <v>2.7181818181818187</v>
      </c>
      <c r="AC141" s="6">
        <f t="shared" si="15"/>
        <v>6</v>
      </c>
      <c r="AD141" s="7">
        <f t="shared" si="16"/>
        <v>0.2857142857142857</v>
      </c>
      <c r="AE141" s="6">
        <f t="shared" si="20"/>
        <v>1</v>
      </c>
      <c r="AF141" s="10">
        <f t="shared" si="17"/>
        <v>0</v>
      </c>
      <c r="AG141" s="10">
        <f t="shared" si="18"/>
        <v>0.10714285714285714</v>
      </c>
      <c r="AH141" s="10">
        <f t="shared" si="19"/>
        <v>25.42999999999998</v>
      </c>
    </row>
    <row r="142" spans="1:34" ht="12.75">
      <c r="A142" s="2">
        <v>39954</v>
      </c>
      <c r="C142" s="9">
        <v>0</v>
      </c>
      <c r="D142" s="10">
        <v>0</v>
      </c>
      <c r="E142" s="10">
        <v>0</v>
      </c>
      <c r="F142" s="10">
        <v>0</v>
      </c>
      <c r="G142" s="10">
        <v>29.2</v>
      </c>
      <c r="H142" s="10">
        <v>0</v>
      </c>
      <c r="I142" s="10">
        <v>0</v>
      </c>
      <c r="J142" s="10">
        <v>0</v>
      </c>
      <c r="K142" s="10">
        <v>0.8571428571428571</v>
      </c>
      <c r="L142" s="10">
        <v>0.14285714285714285</v>
      </c>
      <c r="M142" s="10">
        <v>0</v>
      </c>
      <c r="N142" s="10">
        <v>0.8571428571428571</v>
      </c>
      <c r="O142" s="10">
        <v>0</v>
      </c>
      <c r="P142" s="10">
        <v>0</v>
      </c>
      <c r="Q142" s="10">
        <v>1.7142857142857142</v>
      </c>
      <c r="R142" s="10">
        <v>0</v>
      </c>
      <c r="S142" s="10">
        <v>0</v>
      </c>
      <c r="T142" s="10">
        <v>17.142857142857142</v>
      </c>
      <c r="U142" s="10">
        <v>0</v>
      </c>
      <c r="V142" s="10">
        <v>0</v>
      </c>
      <c r="W142" s="10">
        <v>0</v>
      </c>
      <c r="X142" s="10">
        <v>0</v>
      </c>
      <c r="Y142" s="10">
        <v>14.428571428571429</v>
      </c>
      <c r="Z142" s="10">
        <v>0</v>
      </c>
      <c r="AB142" s="10">
        <f t="shared" si="14"/>
        <v>2.2688311688311686</v>
      </c>
      <c r="AC142" s="6">
        <f t="shared" si="15"/>
        <v>6</v>
      </c>
      <c r="AD142" s="7">
        <f t="shared" si="16"/>
        <v>0.2857142857142857</v>
      </c>
      <c r="AE142" s="6">
        <f t="shared" si="20"/>
        <v>1</v>
      </c>
      <c r="AF142" s="10">
        <f t="shared" si="17"/>
        <v>0</v>
      </c>
      <c r="AG142" s="10">
        <f t="shared" si="18"/>
        <v>0.10714285714285714</v>
      </c>
      <c r="AH142" s="10">
        <f t="shared" si="19"/>
        <v>22.869999999999973</v>
      </c>
    </row>
    <row r="143" spans="1:34" ht="12.75">
      <c r="A143" s="2">
        <v>39955</v>
      </c>
      <c r="C143" s="9">
        <v>0</v>
      </c>
      <c r="D143" s="10">
        <v>0</v>
      </c>
      <c r="E143" s="10">
        <v>0</v>
      </c>
      <c r="F143" s="10">
        <v>0</v>
      </c>
      <c r="G143" s="10">
        <v>28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0.5714285714285714</v>
      </c>
      <c r="O143" s="10">
        <v>0</v>
      </c>
      <c r="P143" s="10">
        <v>0</v>
      </c>
      <c r="Q143" s="10">
        <v>0.7142857142857143</v>
      </c>
      <c r="R143" s="10">
        <v>0</v>
      </c>
      <c r="S143" s="10">
        <v>0</v>
      </c>
      <c r="T143" s="10">
        <v>15</v>
      </c>
      <c r="U143" s="10">
        <v>0</v>
      </c>
      <c r="V143" s="10">
        <v>0</v>
      </c>
      <c r="W143" s="10">
        <v>0</v>
      </c>
      <c r="X143" s="10">
        <v>0</v>
      </c>
      <c r="Y143" s="10">
        <v>12.857142857142858</v>
      </c>
      <c r="Z143" s="10">
        <v>0</v>
      </c>
      <c r="AB143" s="10">
        <f t="shared" si="14"/>
        <v>2.012987012987013</v>
      </c>
      <c r="AC143" s="6">
        <f t="shared" si="15"/>
        <v>4</v>
      </c>
      <c r="AD143" s="7">
        <f t="shared" si="16"/>
        <v>0.19047619047619047</v>
      </c>
      <c r="AE143" s="6">
        <f t="shared" si="20"/>
        <v>1</v>
      </c>
      <c r="AF143" s="10">
        <f t="shared" si="17"/>
        <v>0</v>
      </c>
      <c r="AG143" s="10">
        <f t="shared" si="18"/>
        <v>0</v>
      </c>
      <c r="AH143" s="10">
        <f t="shared" si="19"/>
        <v>21.174999999999972</v>
      </c>
    </row>
    <row r="144" spans="1:34" ht="12.75">
      <c r="A144" s="2">
        <v>39956</v>
      </c>
      <c r="C144" s="9">
        <v>0</v>
      </c>
      <c r="D144" s="10">
        <v>0</v>
      </c>
      <c r="E144" s="10">
        <v>0</v>
      </c>
      <c r="F144" s="10">
        <v>0</v>
      </c>
      <c r="G144" s="10">
        <v>26.4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0.14285714285714285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13.571428571428571</v>
      </c>
      <c r="U144" s="10">
        <v>0</v>
      </c>
      <c r="V144" s="10">
        <v>0</v>
      </c>
      <c r="W144" s="10">
        <v>0</v>
      </c>
      <c r="X144" s="10">
        <v>0</v>
      </c>
      <c r="Y144" s="10">
        <v>11.285714285714286</v>
      </c>
      <c r="Z144" s="10">
        <v>0</v>
      </c>
      <c r="AB144" s="10">
        <f t="shared" si="14"/>
        <v>1.8233766233766233</v>
      </c>
      <c r="AC144" s="6">
        <f t="shared" si="15"/>
        <v>3</v>
      </c>
      <c r="AD144" s="7">
        <f t="shared" si="16"/>
        <v>0.14285714285714285</v>
      </c>
      <c r="AE144" s="6">
        <f t="shared" si="20"/>
        <v>1</v>
      </c>
      <c r="AF144" s="10">
        <f t="shared" si="17"/>
        <v>0</v>
      </c>
      <c r="AG144" s="10">
        <f t="shared" si="18"/>
        <v>0</v>
      </c>
      <c r="AH144" s="10">
        <f t="shared" si="19"/>
        <v>19.66499999999997</v>
      </c>
    </row>
    <row r="145" spans="1:34" ht="12.75">
      <c r="A145" s="2">
        <v>39957</v>
      </c>
      <c r="C145" s="9">
        <v>0</v>
      </c>
      <c r="D145" s="10">
        <v>0</v>
      </c>
      <c r="E145" s="10">
        <v>0</v>
      </c>
      <c r="F145" s="10">
        <v>0</v>
      </c>
      <c r="G145" s="10">
        <v>25.8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12</v>
      </c>
      <c r="U145" s="10">
        <v>0</v>
      </c>
      <c r="V145" s="10">
        <v>0</v>
      </c>
      <c r="W145" s="10">
        <v>0</v>
      </c>
      <c r="X145" s="10">
        <v>0</v>
      </c>
      <c r="Y145" s="10">
        <v>9.285714285714286</v>
      </c>
      <c r="Z145" s="10">
        <v>0</v>
      </c>
      <c r="AB145" s="10">
        <f t="shared" si="14"/>
        <v>1.718181818181818</v>
      </c>
      <c r="AC145" s="6">
        <f t="shared" si="15"/>
        <v>2</v>
      </c>
      <c r="AD145" s="7">
        <f t="shared" si="16"/>
        <v>0.09523809523809523</v>
      </c>
      <c r="AE145" s="6">
        <f t="shared" si="20"/>
        <v>1</v>
      </c>
      <c r="AF145" s="10">
        <f t="shared" si="17"/>
        <v>0</v>
      </c>
      <c r="AG145" s="10">
        <f t="shared" si="18"/>
        <v>0</v>
      </c>
      <c r="AH145" s="10">
        <f t="shared" si="19"/>
        <v>18.55499999999997</v>
      </c>
    </row>
    <row r="146" spans="1:34" ht="12.75">
      <c r="A146" s="2">
        <v>39958</v>
      </c>
      <c r="C146" s="9">
        <v>0</v>
      </c>
      <c r="D146" s="10">
        <v>0</v>
      </c>
      <c r="E146" s="10">
        <v>0</v>
      </c>
      <c r="F146" s="10">
        <v>0</v>
      </c>
      <c r="G146" s="10">
        <v>25.2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10.571428571428571</v>
      </c>
      <c r="U146" s="10">
        <v>0</v>
      </c>
      <c r="V146" s="10">
        <v>0</v>
      </c>
      <c r="W146" s="10">
        <v>0</v>
      </c>
      <c r="X146" s="10">
        <v>0</v>
      </c>
      <c r="Y146" s="10">
        <v>7.571428571428571</v>
      </c>
      <c r="Z146" s="10">
        <v>0</v>
      </c>
      <c r="AB146" s="10">
        <f t="shared" si="14"/>
        <v>1.625974025974026</v>
      </c>
      <c r="AC146" s="6">
        <f t="shared" si="15"/>
        <v>2</v>
      </c>
      <c r="AD146" s="7">
        <f t="shared" si="16"/>
        <v>0.09523809523809523</v>
      </c>
      <c r="AE146" s="6">
        <f t="shared" si="20"/>
        <v>1</v>
      </c>
      <c r="AF146" s="10">
        <f t="shared" si="17"/>
        <v>0</v>
      </c>
      <c r="AG146" s="10">
        <f t="shared" si="18"/>
        <v>0</v>
      </c>
      <c r="AH146" s="10">
        <f t="shared" si="19"/>
        <v>17.519999999999968</v>
      </c>
    </row>
    <row r="147" spans="1:34" ht="12.75">
      <c r="A147" s="2">
        <v>39959</v>
      </c>
      <c r="C147" s="9">
        <v>0</v>
      </c>
      <c r="D147" s="10">
        <v>0</v>
      </c>
      <c r="E147" s="10">
        <v>0</v>
      </c>
      <c r="F147" s="10">
        <v>0</v>
      </c>
      <c r="G147" s="10">
        <v>24.8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9.571428571428571</v>
      </c>
      <c r="U147" s="10">
        <v>0</v>
      </c>
      <c r="V147" s="10">
        <v>0</v>
      </c>
      <c r="W147" s="10">
        <v>0</v>
      </c>
      <c r="X147" s="10">
        <v>0</v>
      </c>
      <c r="Y147" s="10">
        <v>6</v>
      </c>
      <c r="Z147" s="10">
        <v>0</v>
      </c>
      <c r="AB147" s="10">
        <f t="shared" si="14"/>
        <v>1.5623376623376624</v>
      </c>
      <c r="AC147" s="6">
        <f t="shared" si="15"/>
        <v>2</v>
      </c>
      <c r="AD147" s="7">
        <f t="shared" si="16"/>
        <v>0.09523809523809523</v>
      </c>
      <c r="AE147" s="6">
        <f t="shared" si="20"/>
        <v>1</v>
      </c>
      <c r="AF147" s="10">
        <f t="shared" si="17"/>
        <v>0</v>
      </c>
      <c r="AG147" s="10">
        <f t="shared" si="18"/>
        <v>0</v>
      </c>
      <c r="AH147" s="10">
        <f t="shared" si="19"/>
        <v>16.804999999999968</v>
      </c>
    </row>
    <row r="148" spans="1:34" ht="12.75">
      <c r="A148" s="2">
        <v>39960</v>
      </c>
      <c r="C148" s="9">
        <v>0</v>
      </c>
      <c r="D148" s="10">
        <v>0</v>
      </c>
      <c r="E148" s="10">
        <v>0</v>
      </c>
      <c r="F148" s="10">
        <v>0</v>
      </c>
      <c r="G148" s="10">
        <v>23.8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8.571428571428571</v>
      </c>
      <c r="U148" s="10">
        <v>0</v>
      </c>
      <c r="V148" s="10">
        <v>0</v>
      </c>
      <c r="W148" s="10">
        <v>0</v>
      </c>
      <c r="X148" s="10">
        <v>0</v>
      </c>
      <c r="Y148" s="10">
        <v>4.285714285714286</v>
      </c>
      <c r="Z148" s="10">
        <v>0</v>
      </c>
      <c r="AB148" s="10">
        <f t="shared" si="14"/>
        <v>1.4714285714285715</v>
      </c>
      <c r="AC148" s="6">
        <f t="shared" si="15"/>
        <v>2</v>
      </c>
      <c r="AD148" s="7">
        <f t="shared" si="16"/>
        <v>0.09523809523809523</v>
      </c>
      <c r="AE148" s="6">
        <f t="shared" si="20"/>
        <v>1</v>
      </c>
      <c r="AF148" s="10">
        <f t="shared" si="17"/>
        <v>0</v>
      </c>
      <c r="AG148" s="10">
        <f t="shared" si="18"/>
        <v>0</v>
      </c>
      <c r="AH148" s="10">
        <f t="shared" si="19"/>
        <v>15.804999999999968</v>
      </c>
    </row>
    <row r="149" spans="1:34" ht="12.75">
      <c r="A149" s="2">
        <v>39961</v>
      </c>
      <c r="C149" s="9">
        <v>0</v>
      </c>
      <c r="D149" s="10">
        <v>0</v>
      </c>
      <c r="E149" s="10">
        <v>0</v>
      </c>
      <c r="F149" s="10">
        <v>0</v>
      </c>
      <c r="G149" s="10">
        <v>22.8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7.428571428571429</v>
      </c>
      <c r="U149" s="10">
        <v>0</v>
      </c>
      <c r="V149" s="10">
        <v>0</v>
      </c>
      <c r="W149" s="10">
        <v>0</v>
      </c>
      <c r="X149" s="10">
        <v>0</v>
      </c>
      <c r="Y149" s="10">
        <v>3.2857142857142856</v>
      </c>
      <c r="Z149" s="10">
        <v>0</v>
      </c>
      <c r="AB149" s="10">
        <f t="shared" si="14"/>
        <v>1.374025974025974</v>
      </c>
      <c r="AC149" s="6">
        <f t="shared" si="15"/>
        <v>2</v>
      </c>
      <c r="AD149" s="7">
        <f t="shared" si="16"/>
        <v>0.09523809523809523</v>
      </c>
      <c r="AE149" s="6">
        <f t="shared" si="20"/>
        <v>1</v>
      </c>
      <c r="AF149" s="10">
        <f t="shared" si="17"/>
        <v>0</v>
      </c>
      <c r="AG149" s="10">
        <f t="shared" si="18"/>
        <v>0</v>
      </c>
      <c r="AH149" s="10">
        <f t="shared" si="19"/>
        <v>14.729999999999968</v>
      </c>
    </row>
    <row r="150" spans="1:34" ht="12.75">
      <c r="A150" s="2">
        <v>39962</v>
      </c>
      <c r="C150" s="9">
        <v>0</v>
      </c>
      <c r="D150" s="10">
        <v>0</v>
      </c>
      <c r="E150" s="10">
        <v>0</v>
      </c>
      <c r="F150" s="10">
        <v>0</v>
      </c>
      <c r="G150" s="10">
        <v>21.8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0.14285714285714285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6.428571428571429</v>
      </c>
      <c r="U150" s="10">
        <v>0</v>
      </c>
      <c r="V150" s="10">
        <v>0</v>
      </c>
      <c r="W150" s="10">
        <v>1.1428571428571428</v>
      </c>
      <c r="X150" s="10">
        <v>0</v>
      </c>
      <c r="Y150" s="10">
        <v>2.5714285714285716</v>
      </c>
      <c r="Z150" s="10">
        <v>0</v>
      </c>
      <c r="AB150" s="10">
        <f t="shared" si="14"/>
        <v>1.3415584415584416</v>
      </c>
      <c r="AC150" s="6">
        <f t="shared" si="15"/>
        <v>4</v>
      </c>
      <c r="AD150" s="7">
        <f t="shared" si="16"/>
        <v>0.19047619047619047</v>
      </c>
      <c r="AE150" s="6">
        <f t="shared" si="20"/>
        <v>1</v>
      </c>
      <c r="AF150" s="10">
        <f t="shared" si="17"/>
        <v>0</v>
      </c>
      <c r="AG150" s="10">
        <f t="shared" si="18"/>
        <v>0</v>
      </c>
      <c r="AH150" s="10">
        <f t="shared" si="19"/>
        <v>13.729999999999968</v>
      </c>
    </row>
    <row r="151" spans="1:34" ht="12.75">
      <c r="A151" s="2">
        <v>39963</v>
      </c>
      <c r="C151" s="9">
        <v>0</v>
      </c>
      <c r="D151" s="10">
        <v>0</v>
      </c>
      <c r="E151" s="10">
        <v>0</v>
      </c>
      <c r="F151" s="10">
        <v>0</v>
      </c>
      <c r="G151" s="10">
        <v>20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0.14285714285714285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5.714285714285714</v>
      </c>
      <c r="U151" s="10">
        <v>0</v>
      </c>
      <c r="V151" s="10">
        <v>0</v>
      </c>
      <c r="W151" s="10">
        <v>0.2857142857142857</v>
      </c>
      <c r="X151" s="10">
        <v>0</v>
      </c>
      <c r="Y151" s="10">
        <v>1.7142857142857142</v>
      </c>
      <c r="Z151" s="10">
        <v>0</v>
      </c>
      <c r="AB151" s="10">
        <f t="shared" si="14"/>
        <v>1.1883116883116882</v>
      </c>
      <c r="AC151" s="6">
        <f t="shared" si="15"/>
        <v>4</v>
      </c>
      <c r="AD151" s="7">
        <f t="shared" si="16"/>
        <v>0.19047619047619047</v>
      </c>
      <c r="AE151" s="6">
        <f t="shared" si="20"/>
        <v>1</v>
      </c>
      <c r="AF151" s="10">
        <f t="shared" si="17"/>
        <v>0</v>
      </c>
      <c r="AG151" s="10">
        <f t="shared" si="18"/>
        <v>0</v>
      </c>
      <c r="AH151" s="10">
        <f t="shared" si="19"/>
        <v>12.499999999999968</v>
      </c>
    </row>
    <row r="152" spans="1:34" ht="12.75">
      <c r="A152" s="2">
        <v>39964</v>
      </c>
      <c r="C152" s="9">
        <v>0</v>
      </c>
      <c r="D152" s="10">
        <v>0</v>
      </c>
      <c r="E152" s="10">
        <v>0</v>
      </c>
      <c r="F152" s="10">
        <v>0</v>
      </c>
      <c r="G152" s="10">
        <v>18.2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4.714285714285714</v>
      </c>
      <c r="U152" s="10">
        <v>0</v>
      </c>
      <c r="V152" s="10">
        <v>0.42857142857142855</v>
      </c>
      <c r="W152" s="10">
        <v>0</v>
      </c>
      <c r="X152" s="10">
        <v>0</v>
      </c>
      <c r="Y152" s="10">
        <v>0.7142857142857143</v>
      </c>
      <c r="Z152" s="10">
        <v>0</v>
      </c>
      <c r="AB152" s="10">
        <f t="shared" si="14"/>
        <v>1.061038961038961</v>
      </c>
      <c r="AC152" s="6">
        <f t="shared" si="15"/>
        <v>3</v>
      </c>
      <c r="AD152" s="7">
        <f t="shared" si="16"/>
        <v>0.14285714285714285</v>
      </c>
      <c r="AE152" s="6">
        <f t="shared" si="20"/>
        <v>1</v>
      </c>
      <c r="AF152" s="10">
        <f t="shared" si="17"/>
        <v>0</v>
      </c>
      <c r="AG152" s="10">
        <f t="shared" si="18"/>
        <v>0</v>
      </c>
      <c r="AH152" s="10">
        <f t="shared" si="19"/>
        <v>11.11999999999997</v>
      </c>
    </row>
    <row r="153" spans="1:34" ht="12.75">
      <c r="A153" s="2">
        <v>39965</v>
      </c>
      <c r="C153" s="9">
        <v>0</v>
      </c>
      <c r="D153" s="10">
        <v>0</v>
      </c>
      <c r="E153" s="10">
        <v>0</v>
      </c>
      <c r="F153" s="10">
        <v>0</v>
      </c>
      <c r="G153" s="10">
        <v>16.4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0.2857142857142857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3.7142857142857144</v>
      </c>
      <c r="U153" s="10">
        <v>0</v>
      </c>
      <c r="V153" s="10">
        <v>0.7142857142857143</v>
      </c>
      <c r="W153" s="10">
        <v>0</v>
      </c>
      <c r="X153" s="10">
        <v>0</v>
      </c>
      <c r="Y153" s="10">
        <v>0</v>
      </c>
      <c r="Z153" s="10">
        <v>0</v>
      </c>
      <c r="AB153" s="10">
        <f t="shared" si="14"/>
        <v>0.9597402597402597</v>
      </c>
      <c r="AC153" s="6">
        <f t="shared" si="15"/>
        <v>4</v>
      </c>
      <c r="AD153" s="7">
        <f t="shared" si="16"/>
        <v>0.19047619047619047</v>
      </c>
      <c r="AE153" s="6">
        <f t="shared" si="20"/>
        <v>0</v>
      </c>
      <c r="AF153" s="10">
        <f t="shared" si="17"/>
        <v>0</v>
      </c>
      <c r="AG153" s="10">
        <f t="shared" si="18"/>
        <v>0</v>
      </c>
      <c r="AH153" s="10">
        <f t="shared" si="19"/>
        <v>9.739999999999972</v>
      </c>
    </row>
    <row r="154" spans="1:34" ht="12.75">
      <c r="A154" s="2">
        <v>39966</v>
      </c>
      <c r="C154" s="9">
        <v>0</v>
      </c>
      <c r="D154" s="10">
        <v>0</v>
      </c>
      <c r="E154" s="10">
        <v>0</v>
      </c>
      <c r="F154" s="10">
        <v>0</v>
      </c>
      <c r="G154" s="10">
        <v>14.8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0.5714285714285714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2.7142857142857144</v>
      </c>
      <c r="U154" s="10">
        <v>0</v>
      </c>
      <c r="V154" s="10">
        <v>4.714285714285714</v>
      </c>
      <c r="W154" s="10">
        <v>0</v>
      </c>
      <c r="X154" s="10">
        <v>0</v>
      </c>
      <c r="Y154" s="10">
        <v>0</v>
      </c>
      <c r="Z154" s="10">
        <v>0</v>
      </c>
      <c r="AB154" s="10">
        <f t="shared" si="14"/>
        <v>1.0363636363636364</v>
      </c>
      <c r="AC154" s="6">
        <f t="shared" si="15"/>
        <v>4</v>
      </c>
      <c r="AD154" s="7">
        <f t="shared" si="16"/>
        <v>0.19047619047619047</v>
      </c>
      <c r="AE154" s="6">
        <f t="shared" si="20"/>
        <v>0</v>
      </c>
      <c r="AF154" s="10">
        <f t="shared" si="17"/>
        <v>0</v>
      </c>
      <c r="AG154" s="10">
        <f t="shared" si="18"/>
        <v>0</v>
      </c>
      <c r="AH154" s="10">
        <f t="shared" si="19"/>
        <v>9.504999999999978</v>
      </c>
    </row>
    <row r="155" spans="1:34" ht="12.75">
      <c r="A155" s="2">
        <v>39967</v>
      </c>
      <c r="C155" s="9">
        <v>0</v>
      </c>
      <c r="D155" s="10">
        <v>0</v>
      </c>
      <c r="E155" s="10">
        <v>0</v>
      </c>
      <c r="F155" s="10">
        <v>0</v>
      </c>
      <c r="G155" s="10">
        <v>13.4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1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B155" s="10">
        <f t="shared" si="14"/>
        <v>0.6545454545454545</v>
      </c>
      <c r="AC155" s="6">
        <f t="shared" si="15"/>
        <v>2</v>
      </c>
      <c r="AD155" s="7">
        <f t="shared" si="16"/>
        <v>0.09523809523809523</v>
      </c>
      <c r="AE155" s="6">
        <f t="shared" si="20"/>
        <v>0</v>
      </c>
      <c r="AF155" s="10">
        <f t="shared" si="17"/>
        <v>0</v>
      </c>
      <c r="AG155" s="10">
        <f t="shared" si="18"/>
        <v>0</v>
      </c>
      <c r="AH155" s="10">
        <f t="shared" si="19"/>
        <v>6.889999999999974</v>
      </c>
    </row>
    <row r="156" spans="1:34" ht="12.75">
      <c r="A156" s="2">
        <v>39968</v>
      </c>
      <c r="C156" s="9">
        <v>0</v>
      </c>
      <c r="D156" s="10">
        <v>0</v>
      </c>
      <c r="E156" s="10">
        <v>0</v>
      </c>
      <c r="F156" s="10">
        <v>0</v>
      </c>
      <c r="G156" s="10">
        <v>12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B156" s="10">
        <f t="shared" si="14"/>
        <v>0.5454545454545454</v>
      </c>
      <c r="AC156" s="6">
        <f t="shared" si="15"/>
        <v>1</v>
      </c>
      <c r="AD156" s="7">
        <f t="shared" si="16"/>
        <v>0.047619047619047616</v>
      </c>
      <c r="AE156" s="6">
        <f t="shared" si="20"/>
        <v>0</v>
      </c>
      <c r="AF156" s="10">
        <f t="shared" si="17"/>
        <v>0</v>
      </c>
      <c r="AG156" s="10">
        <f t="shared" si="18"/>
        <v>0</v>
      </c>
      <c r="AH156" s="10">
        <f t="shared" si="19"/>
        <v>5.699999999999974</v>
      </c>
    </row>
    <row r="157" spans="1:34" ht="12.75">
      <c r="A157" s="2">
        <v>39969</v>
      </c>
      <c r="C157" s="9">
        <v>0</v>
      </c>
      <c r="D157" s="10">
        <v>0</v>
      </c>
      <c r="E157" s="10">
        <v>0</v>
      </c>
      <c r="F157" s="10">
        <v>0</v>
      </c>
      <c r="G157" s="10">
        <v>10.8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B157" s="10">
        <f t="shared" si="14"/>
        <v>0.49090909090909096</v>
      </c>
      <c r="AC157" s="6">
        <f t="shared" si="15"/>
        <v>1</v>
      </c>
      <c r="AD157" s="7">
        <f t="shared" si="16"/>
        <v>0.047619047619047616</v>
      </c>
      <c r="AE157" s="6">
        <f t="shared" si="20"/>
        <v>0</v>
      </c>
      <c r="AF157" s="10">
        <f t="shared" si="17"/>
        <v>0</v>
      </c>
      <c r="AG157" s="10">
        <f t="shared" si="18"/>
        <v>0</v>
      </c>
      <c r="AH157" s="10">
        <f t="shared" si="19"/>
        <v>5.129999999999978</v>
      </c>
    </row>
    <row r="158" spans="1:34" ht="12.75">
      <c r="A158" s="2">
        <v>39970</v>
      </c>
      <c r="C158" s="9">
        <v>0</v>
      </c>
      <c r="D158" s="10">
        <v>0</v>
      </c>
      <c r="E158" s="10">
        <v>0</v>
      </c>
      <c r="F158" s="10">
        <v>0</v>
      </c>
      <c r="G158" s="10">
        <v>10.2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B158" s="10">
        <f t="shared" si="14"/>
        <v>0.4636363636363636</v>
      </c>
      <c r="AC158" s="6">
        <f t="shared" si="15"/>
        <v>1</v>
      </c>
      <c r="AD158" s="7">
        <f t="shared" si="16"/>
        <v>0.047619047619047616</v>
      </c>
      <c r="AE158" s="6">
        <f t="shared" si="20"/>
        <v>0</v>
      </c>
      <c r="AF158" s="10">
        <f t="shared" si="17"/>
        <v>0</v>
      </c>
      <c r="AG158" s="10">
        <f t="shared" si="18"/>
        <v>0</v>
      </c>
      <c r="AH158" s="10">
        <f t="shared" si="19"/>
        <v>4.8449999999999775</v>
      </c>
    </row>
    <row r="159" spans="1:34" ht="12.75">
      <c r="A159" s="2">
        <v>39971</v>
      </c>
      <c r="C159" s="9">
        <v>0</v>
      </c>
      <c r="D159" s="10">
        <v>0</v>
      </c>
      <c r="E159" s="10">
        <v>0</v>
      </c>
      <c r="F159" s="10">
        <v>0</v>
      </c>
      <c r="G159" s="10">
        <v>9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B159" s="10">
        <f t="shared" si="14"/>
        <v>0.4090909090909091</v>
      </c>
      <c r="AC159" s="6">
        <f t="shared" si="15"/>
        <v>1</v>
      </c>
      <c r="AD159" s="7">
        <f t="shared" si="16"/>
        <v>0.047619047619047616</v>
      </c>
      <c r="AE159" s="6">
        <f t="shared" si="20"/>
        <v>0</v>
      </c>
      <c r="AF159" s="10">
        <f t="shared" si="17"/>
        <v>0</v>
      </c>
      <c r="AG159" s="10">
        <f t="shared" si="18"/>
        <v>0</v>
      </c>
      <c r="AH159" s="10">
        <f t="shared" si="19"/>
        <v>4.274999999999981</v>
      </c>
    </row>
    <row r="160" spans="1:34" ht="12.75">
      <c r="A160" s="2">
        <v>39972</v>
      </c>
      <c r="C160" s="9">
        <v>0</v>
      </c>
      <c r="D160" s="10">
        <v>0</v>
      </c>
      <c r="E160" s="10">
        <v>0</v>
      </c>
      <c r="F160" s="10">
        <v>0</v>
      </c>
      <c r="G160" s="10">
        <v>7.6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B160" s="10">
        <f t="shared" si="14"/>
        <v>0.34545454545454546</v>
      </c>
      <c r="AC160" s="6">
        <f t="shared" si="15"/>
        <v>1</v>
      </c>
      <c r="AD160" s="7">
        <f t="shared" si="16"/>
        <v>0.047619047619047616</v>
      </c>
      <c r="AE160" s="6">
        <f t="shared" si="20"/>
        <v>0</v>
      </c>
      <c r="AF160" s="10">
        <f t="shared" si="17"/>
        <v>0</v>
      </c>
      <c r="AG160" s="10">
        <f t="shared" si="18"/>
        <v>0</v>
      </c>
      <c r="AH160" s="10">
        <f t="shared" si="19"/>
        <v>3.6099999999999834</v>
      </c>
    </row>
    <row r="161" spans="1:34" ht="12.75">
      <c r="A161" s="2">
        <v>39973</v>
      </c>
      <c r="C161" s="9">
        <v>0</v>
      </c>
      <c r="D161" s="10">
        <v>0</v>
      </c>
      <c r="E161" s="10">
        <v>0</v>
      </c>
      <c r="F161" s="10">
        <v>0</v>
      </c>
      <c r="G161" s="10">
        <v>6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B161" s="10">
        <f t="shared" si="14"/>
        <v>0.2727272727272727</v>
      </c>
      <c r="AC161" s="6">
        <f t="shared" si="15"/>
        <v>1</v>
      </c>
      <c r="AD161" s="7">
        <f t="shared" si="16"/>
        <v>0.047619047619047616</v>
      </c>
      <c r="AE161" s="6">
        <f t="shared" si="20"/>
        <v>0</v>
      </c>
      <c r="AF161" s="10">
        <f t="shared" si="17"/>
        <v>0</v>
      </c>
      <c r="AG161" s="10">
        <f t="shared" si="18"/>
        <v>0</v>
      </c>
      <c r="AH161" s="10">
        <f t="shared" si="19"/>
        <v>2.849999999999987</v>
      </c>
    </row>
    <row r="162" spans="1:34" ht="12.75">
      <c r="A162" s="2">
        <v>39974</v>
      </c>
      <c r="C162" s="9">
        <v>0</v>
      </c>
      <c r="D162" s="10">
        <v>0</v>
      </c>
      <c r="E162" s="10">
        <v>0</v>
      </c>
      <c r="F162" s="10">
        <v>0</v>
      </c>
      <c r="G162" s="10">
        <v>4.2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B162" s="10">
        <f t="shared" si="14"/>
        <v>0.19090909090909092</v>
      </c>
      <c r="AC162" s="6">
        <f t="shared" si="15"/>
        <v>1</v>
      </c>
      <c r="AD162" s="7">
        <f t="shared" si="16"/>
        <v>0.047619047619047616</v>
      </c>
      <c r="AE162" s="6">
        <f t="shared" si="20"/>
        <v>0</v>
      </c>
      <c r="AF162" s="10">
        <f t="shared" si="17"/>
        <v>0</v>
      </c>
      <c r="AG162" s="10">
        <f t="shared" si="18"/>
        <v>0</v>
      </c>
      <c r="AH162" s="10">
        <f t="shared" si="19"/>
        <v>1.9949999999999912</v>
      </c>
    </row>
    <row r="163" spans="1:34" ht="12.75">
      <c r="A163" s="2">
        <v>39975</v>
      </c>
      <c r="C163" s="9">
        <v>0</v>
      </c>
      <c r="D163" s="10">
        <v>0</v>
      </c>
      <c r="E163" s="10">
        <v>0</v>
      </c>
      <c r="F163" s="10">
        <v>0</v>
      </c>
      <c r="G163" s="10">
        <v>2.2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B163" s="10">
        <f t="shared" si="14"/>
        <v>0.1</v>
      </c>
      <c r="AC163" s="6">
        <f t="shared" si="15"/>
        <v>1</v>
      </c>
      <c r="AD163" s="7">
        <f t="shared" si="16"/>
        <v>0.047619047619047616</v>
      </c>
      <c r="AE163" s="6">
        <f t="shared" si="20"/>
        <v>0</v>
      </c>
      <c r="AF163" s="10">
        <f t="shared" si="17"/>
        <v>0</v>
      </c>
      <c r="AG163" s="10">
        <f t="shared" si="18"/>
        <v>0</v>
      </c>
      <c r="AH163" s="10">
        <f t="shared" si="19"/>
        <v>1.0449999999999955</v>
      </c>
    </row>
    <row r="164" spans="1:34" ht="12.75">
      <c r="A164" s="2">
        <v>39976</v>
      </c>
      <c r="C164" s="9">
        <v>0</v>
      </c>
      <c r="D164" s="10">
        <v>0</v>
      </c>
      <c r="E164" s="10">
        <v>0</v>
      </c>
      <c r="F164" s="10">
        <v>0</v>
      </c>
      <c r="G164" s="10">
        <v>0.6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B164" s="10">
        <f t="shared" si="14"/>
        <v>0.02727272727272727</v>
      </c>
      <c r="AC164" s="6">
        <f t="shared" si="15"/>
        <v>1</v>
      </c>
      <c r="AD164" s="7">
        <f t="shared" si="16"/>
        <v>0.047619047619047616</v>
      </c>
      <c r="AE164" s="6">
        <f t="shared" si="20"/>
        <v>0</v>
      </c>
      <c r="AF164" s="10">
        <f t="shared" si="17"/>
        <v>0</v>
      </c>
      <c r="AG164" s="10">
        <f t="shared" si="18"/>
        <v>0</v>
      </c>
      <c r="AH164" s="10">
        <f t="shared" si="19"/>
        <v>0.2849999999999987</v>
      </c>
    </row>
    <row r="165" spans="1:34" ht="12.75">
      <c r="A165" s="2">
        <v>39977</v>
      </c>
      <c r="C165" s="9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B165" s="10">
        <f t="shared" si="14"/>
        <v>0</v>
      </c>
      <c r="AC165" s="6">
        <f t="shared" si="15"/>
        <v>0</v>
      </c>
      <c r="AD165" s="7">
        <f t="shared" si="16"/>
        <v>0</v>
      </c>
      <c r="AE165" s="6">
        <f t="shared" si="20"/>
        <v>0</v>
      </c>
      <c r="AF165" s="10">
        <f t="shared" si="17"/>
        <v>0</v>
      </c>
      <c r="AG165" s="10">
        <f t="shared" si="18"/>
        <v>0</v>
      </c>
      <c r="AH165" s="10">
        <f t="shared" si="19"/>
        <v>0</v>
      </c>
    </row>
    <row r="166" spans="1:34" ht="12.75">
      <c r="A166" s="2">
        <v>39978</v>
      </c>
      <c r="C166" s="9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B166" s="10">
        <f t="shared" si="14"/>
        <v>0</v>
      </c>
      <c r="AC166" s="6">
        <f t="shared" si="15"/>
        <v>0</v>
      </c>
      <c r="AD166" s="7">
        <f t="shared" si="16"/>
        <v>0</v>
      </c>
      <c r="AE166" s="6">
        <f t="shared" si="20"/>
        <v>0</v>
      </c>
      <c r="AF166" s="10">
        <f t="shared" si="17"/>
        <v>0</v>
      </c>
      <c r="AG166" s="10">
        <f t="shared" si="18"/>
        <v>0</v>
      </c>
      <c r="AH166" s="10">
        <f t="shared" si="19"/>
        <v>0</v>
      </c>
    </row>
    <row r="167" spans="1:34" ht="12.75">
      <c r="A167" s="2">
        <v>39979</v>
      </c>
      <c r="C167" s="9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B167" s="10">
        <f t="shared" si="14"/>
        <v>0</v>
      </c>
      <c r="AC167" s="6">
        <f t="shared" si="15"/>
        <v>0</v>
      </c>
      <c r="AD167" s="7">
        <f t="shared" si="16"/>
        <v>0</v>
      </c>
      <c r="AE167" s="6">
        <f t="shared" si="20"/>
        <v>0</v>
      </c>
      <c r="AF167" s="10">
        <f t="shared" si="17"/>
        <v>0</v>
      </c>
      <c r="AG167" s="10">
        <f t="shared" si="18"/>
        <v>0</v>
      </c>
      <c r="AH167" s="10">
        <f t="shared" si="19"/>
        <v>0</v>
      </c>
    </row>
    <row r="168" spans="1:34" ht="12.75">
      <c r="A168" s="2">
        <v>39980</v>
      </c>
      <c r="C168" s="9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B168" s="10">
        <f t="shared" si="14"/>
        <v>0</v>
      </c>
      <c r="AC168" s="6">
        <f t="shared" si="15"/>
        <v>0</v>
      </c>
      <c r="AD168" s="7">
        <f t="shared" si="16"/>
        <v>0</v>
      </c>
      <c r="AE168" s="6">
        <f t="shared" si="20"/>
        <v>0</v>
      </c>
      <c r="AF168" s="10">
        <f t="shared" si="17"/>
        <v>0</v>
      </c>
      <c r="AG168" s="10">
        <f t="shared" si="18"/>
        <v>0</v>
      </c>
      <c r="AH168" s="10">
        <f t="shared" si="19"/>
        <v>0</v>
      </c>
    </row>
    <row r="169" spans="1:34" ht="12.75">
      <c r="A169" s="2">
        <v>39981</v>
      </c>
      <c r="C169" s="9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B169" s="10">
        <f t="shared" si="14"/>
        <v>0</v>
      </c>
      <c r="AC169" s="6">
        <f t="shared" si="15"/>
        <v>0</v>
      </c>
      <c r="AD169" s="7">
        <f t="shared" si="16"/>
        <v>0</v>
      </c>
      <c r="AE169" s="6">
        <f t="shared" si="20"/>
        <v>0</v>
      </c>
      <c r="AF169" s="10">
        <f t="shared" si="17"/>
        <v>0</v>
      </c>
      <c r="AG169" s="10">
        <f t="shared" si="18"/>
        <v>0</v>
      </c>
      <c r="AH169" s="10">
        <f t="shared" si="19"/>
        <v>0</v>
      </c>
    </row>
    <row r="170" spans="1:34" ht="12.75">
      <c r="A170" s="2">
        <v>39982</v>
      </c>
      <c r="C170" s="9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B170" s="10">
        <f t="shared" si="14"/>
        <v>0</v>
      </c>
      <c r="AC170" s="6">
        <f t="shared" si="15"/>
        <v>0</v>
      </c>
      <c r="AD170" s="7">
        <f t="shared" si="16"/>
        <v>0</v>
      </c>
      <c r="AE170" s="6">
        <f t="shared" si="20"/>
        <v>0</v>
      </c>
      <c r="AF170" s="10">
        <f t="shared" si="17"/>
        <v>0</v>
      </c>
      <c r="AG170" s="10">
        <f t="shared" si="18"/>
        <v>0</v>
      </c>
      <c r="AH170" s="10">
        <f t="shared" si="19"/>
        <v>0</v>
      </c>
    </row>
    <row r="171" spans="1:34" ht="12.75">
      <c r="A171" s="2">
        <v>39983</v>
      </c>
      <c r="C171" s="9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B171" s="10">
        <f t="shared" si="14"/>
        <v>0</v>
      </c>
      <c r="AC171" s="6">
        <f t="shared" si="15"/>
        <v>0</v>
      </c>
      <c r="AD171" s="7">
        <f t="shared" si="16"/>
        <v>0</v>
      </c>
      <c r="AE171" s="6">
        <f t="shared" si="20"/>
        <v>0</v>
      </c>
      <c r="AF171" s="10">
        <f t="shared" si="17"/>
        <v>0</v>
      </c>
      <c r="AG171" s="10">
        <f t="shared" si="18"/>
        <v>0</v>
      </c>
      <c r="AH171" s="10">
        <f t="shared" si="19"/>
        <v>0</v>
      </c>
    </row>
    <row r="172" spans="1:34" ht="12.75">
      <c r="A172" s="2">
        <v>39984</v>
      </c>
      <c r="C172" s="9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B172" s="10">
        <f t="shared" si="14"/>
        <v>0</v>
      </c>
      <c r="AC172" s="6">
        <f t="shared" si="15"/>
        <v>0</v>
      </c>
      <c r="AD172" s="7">
        <f t="shared" si="16"/>
        <v>0</v>
      </c>
      <c r="AE172" s="6">
        <f t="shared" si="20"/>
        <v>0</v>
      </c>
      <c r="AF172" s="10">
        <f t="shared" si="17"/>
        <v>0</v>
      </c>
      <c r="AG172" s="10">
        <f t="shared" si="18"/>
        <v>0</v>
      </c>
      <c r="AH172" s="10">
        <f t="shared" si="19"/>
        <v>0</v>
      </c>
    </row>
    <row r="173" spans="1:34" ht="12.75">
      <c r="A173" s="2">
        <v>39985</v>
      </c>
      <c r="C173" s="9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B173" s="10">
        <f t="shared" si="14"/>
        <v>0</v>
      </c>
      <c r="AC173" s="6">
        <f t="shared" si="15"/>
        <v>0</v>
      </c>
      <c r="AD173" s="7">
        <f t="shared" si="16"/>
        <v>0</v>
      </c>
      <c r="AE173" s="6">
        <f t="shared" si="20"/>
        <v>0</v>
      </c>
      <c r="AF173" s="10">
        <f t="shared" si="17"/>
        <v>0</v>
      </c>
      <c r="AG173" s="10">
        <f t="shared" si="18"/>
        <v>0</v>
      </c>
      <c r="AH173" s="10">
        <f t="shared" si="19"/>
        <v>0</v>
      </c>
    </row>
    <row r="174" spans="1:34" ht="12.75">
      <c r="A174" s="2">
        <v>39986</v>
      </c>
      <c r="C174" s="9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B174" s="10">
        <f t="shared" si="14"/>
        <v>0</v>
      </c>
      <c r="AC174" s="6">
        <f t="shared" si="15"/>
        <v>0</v>
      </c>
      <c r="AD174" s="7">
        <f t="shared" si="16"/>
        <v>0</v>
      </c>
      <c r="AE174" s="6">
        <f t="shared" si="20"/>
        <v>0</v>
      </c>
      <c r="AF174" s="10">
        <f t="shared" si="17"/>
        <v>0</v>
      </c>
      <c r="AG174" s="10">
        <f t="shared" si="18"/>
        <v>0</v>
      </c>
      <c r="AH174" s="10">
        <f t="shared" si="19"/>
        <v>0</v>
      </c>
    </row>
    <row r="175" spans="1:34" ht="12.75">
      <c r="A175" s="2">
        <v>39987</v>
      </c>
      <c r="C175" s="9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0.14285714285714285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B175" s="10">
        <f t="shared" si="14"/>
        <v>0.006493506493506493</v>
      </c>
      <c r="AC175" s="6">
        <f t="shared" si="15"/>
        <v>1</v>
      </c>
      <c r="AD175" s="7">
        <f t="shared" si="16"/>
        <v>0.047619047619047616</v>
      </c>
      <c r="AE175" s="6">
        <f t="shared" si="20"/>
        <v>0</v>
      </c>
      <c r="AF175" s="10">
        <f t="shared" si="17"/>
        <v>0</v>
      </c>
      <c r="AG175" s="10">
        <f t="shared" si="18"/>
        <v>0</v>
      </c>
      <c r="AH175" s="10">
        <f t="shared" si="19"/>
        <v>0.06785714285714255</v>
      </c>
    </row>
    <row r="176" spans="1:34" ht="12.75">
      <c r="A176" s="2">
        <v>39988</v>
      </c>
      <c r="C176" s="9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B176" s="10">
        <f t="shared" si="14"/>
        <v>0</v>
      </c>
      <c r="AC176" s="6">
        <f t="shared" si="15"/>
        <v>0</v>
      </c>
      <c r="AD176" s="7">
        <f t="shared" si="16"/>
        <v>0</v>
      </c>
      <c r="AE176" s="6">
        <f t="shared" si="20"/>
        <v>0</v>
      </c>
      <c r="AF176" s="10">
        <f t="shared" si="17"/>
        <v>0</v>
      </c>
      <c r="AG176" s="10">
        <f t="shared" si="18"/>
        <v>0</v>
      </c>
      <c r="AH176" s="10">
        <f t="shared" si="19"/>
        <v>0</v>
      </c>
    </row>
    <row r="177" spans="1:34" ht="12.75">
      <c r="A177" s="2">
        <v>39989</v>
      </c>
      <c r="C177" s="9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B177" s="10">
        <f t="shared" si="14"/>
        <v>0</v>
      </c>
      <c r="AC177" s="6">
        <f t="shared" si="15"/>
        <v>0</v>
      </c>
      <c r="AD177" s="7">
        <f t="shared" si="16"/>
        <v>0</v>
      </c>
      <c r="AE177" s="6">
        <f t="shared" si="20"/>
        <v>0</v>
      </c>
      <c r="AF177" s="10">
        <f t="shared" si="17"/>
        <v>0</v>
      </c>
      <c r="AG177" s="10">
        <f t="shared" si="18"/>
        <v>0</v>
      </c>
      <c r="AH177" s="10">
        <f t="shared" si="19"/>
        <v>0</v>
      </c>
    </row>
    <row r="178" spans="1:34" ht="12.75">
      <c r="A178" s="2">
        <v>39990</v>
      </c>
      <c r="C178" s="9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B178" s="10">
        <f t="shared" si="14"/>
        <v>0</v>
      </c>
      <c r="AC178" s="6">
        <f t="shared" si="15"/>
        <v>0</v>
      </c>
      <c r="AD178" s="7">
        <f t="shared" si="16"/>
        <v>0</v>
      </c>
      <c r="AE178" s="6">
        <f t="shared" si="20"/>
        <v>0</v>
      </c>
      <c r="AF178" s="10">
        <f t="shared" si="17"/>
        <v>0</v>
      </c>
      <c r="AG178" s="10">
        <f t="shared" si="18"/>
        <v>0</v>
      </c>
      <c r="AH178" s="10">
        <f t="shared" si="19"/>
        <v>0</v>
      </c>
    </row>
    <row r="179" spans="1:34" ht="12.75">
      <c r="A179" s="2">
        <v>39991</v>
      </c>
      <c r="C179" s="9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B179" s="10">
        <f t="shared" si="14"/>
        <v>0</v>
      </c>
      <c r="AC179" s="6">
        <f t="shared" si="15"/>
        <v>0</v>
      </c>
      <c r="AD179" s="7">
        <f t="shared" si="16"/>
        <v>0</v>
      </c>
      <c r="AE179" s="6">
        <f t="shared" si="20"/>
        <v>0</v>
      </c>
      <c r="AF179" s="10">
        <f t="shared" si="17"/>
        <v>0</v>
      </c>
      <c r="AG179" s="10">
        <f t="shared" si="18"/>
        <v>0</v>
      </c>
      <c r="AH179" s="10">
        <f t="shared" si="19"/>
        <v>0</v>
      </c>
    </row>
    <row r="180" spans="1:34" ht="12.75">
      <c r="A180" s="2">
        <v>39992</v>
      </c>
      <c r="C180" s="9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B180" s="10">
        <f t="shared" si="14"/>
        <v>0</v>
      </c>
      <c r="AC180" s="6">
        <f t="shared" si="15"/>
        <v>0</v>
      </c>
      <c r="AD180" s="7">
        <f t="shared" si="16"/>
        <v>0</v>
      </c>
      <c r="AE180" s="6">
        <f t="shared" si="20"/>
        <v>0</v>
      </c>
      <c r="AF180" s="10">
        <f t="shared" si="17"/>
        <v>0</v>
      </c>
      <c r="AG180" s="10">
        <f t="shared" si="18"/>
        <v>0</v>
      </c>
      <c r="AH180" s="10">
        <f t="shared" si="19"/>
        <v>0</v>
      </c>
    </row>
    <row r="181" spans="1:34" ht="12.75">
      <c r="A181" s="2">
        <v>39993</v>
      </c>
      <c r="C181" s="9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B181" s="10">
        <f t="shared" si="14"/>
        <v>0</v>
      </c>
      <c r="AC181" s="6">
        <f t="shared" si="15"/>
        <v>0</v>
      </c>
      <c r="AD181" s="7">
        <f t="shared" si="16"/>
        <v>0</v>
      </c>
      <c r="AE181" s="6">
        <f t="shared" si="20"/>
        <v>0</v>
      </c>
      <c r="AF181" s="10">
        <f t="shared" si="17"/>
        <v>0</v>
      </c>
      <c r="AG181" s="10">
        <f t="shared" si="18"/>
        <v>0</v>
      </c>
      <c r="AH181" s="10">
        <f t="shared" si="19"/>
        <v>0</v>
      </c>
    </row>
    <row r="182" spans="1:34" ht="12.75">
      <c r="A182" s="2">
        <v>39994</v>
      </c>
      <c r="C182" s="9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B182" s="10">
        <f t="shared" si="14"/>
        <v>0</v>
      </c>
      <c r="AC182" s="6">
        <f t="shared" si="15"/>
        <v>0</v>
      </c>
      <c r="AD182" s="7">
        <f t="shared" si="16"/>
        <v>0</v>
      </c>
      <c r="AE182" s="6">
        <f t="shared" si="20"/>
        <v>0</v>
      </c>
      <c r="AF182" s="10">
        <f t="shared" si="17"/>
        <v>0</v>
      </c>
      <c r="AG182" s="10">
        <f t="shared" si="18"/>
        <v>0</v>
      </c>
      <c r="AH182" s="10">
        <f t="shared" si="19"/>
        <v>0</v>
      </c>
    </row>
    <row r="183" spans="1:34" ht="12.75">
      <c r="A183" s="2">
        <v>39995</v>
      </c>
      <c r="C183" s="9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B183" s="10">
        <f t="shared" si="14"/>
        <v>0</v>
      </c>
      <c r="AC183" s="6">
        <f t="shared" si="15"/>
        <v>0</v>
      </c>
      <c r="AD183" s="7">
        <f t="shared" si="16"/>
        <v>0</v>
      </c>
      <c r="AE183" s="6">
        <f t="shared" si="20"/>
        <v>0</v>
      </c>
      <c r="AF183" s="10">
        <f t="shared" si="17"/>
        <v>0</v>
      </c>
      <c r="AG183" s="10">
        <f t="shared" si="18"/>
        <v>0</v>
      </c>
      <c r="AH183" s="10">
        <f t="shared" si="19"/>
        <v>0</v>
      </c>
    </row>
    <row r="184" spans="1:34" ht="12.75">
      <c r="A184" s="2">
        <v>39996</v>
      </c>
      <c r="C184" s="9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B184" s="10">
        <f t="shared" si="14"/>
        <v>0</v>
      </c>
      <c r="AC184" s="6">
        <f t="shared" si="15"/>
        <v>0</v>
      </c>
      <c r="AD184" s="7">
        <f t="shared" si="16"/>
        <v>0</v>
      </c>
      <c r="AE184" s="6">
        <f t="shared" si="20"/>
        <v>0</v>
      </c>
      <c r="AF184" s="10">
        <f t="shared" si="17"/>
        <v>0</v>
      </c>
      <c r="AG184" s="10">
        <f t="shared" si="18"/>
        <v>0</v>
      </c>
      <c r="AH184" s="10">
        <f t="shared" si="19"/>
        <v>0</v>
      </c>
    </row>
    <row r="185" spans="1:34" ht="12.75">
      <c r="A185" s="2">
        <v>39997</v>
      </c>
      <c r="C185" s="9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B185" s="10">
        <f t="shared" si="14"/>
        <v>0</v>
      </c>
      <c r="AC185" s="6">
        <f t="shared" si="15"/>
        <v>0</v>
      </c>
      <c r="AD185" s="7">
        <f t="shared" si="16"/>
        <v>0</v>
      </c>
      <c r="AE185" s="6">
        <f t="shared" si="20"/>
        <v>0</v>
      </c>
      <c r="AF185" s="10">
        <f t="shared" si="17"/>
        <v>0</v>
      </c>
      <c r="AG185" s="10">
        <f t="shared" si="18"/>
        <v>0</v>
      </c>
      <c r="AH185" s="10">
        <f t="shared" si="19"/>
        <v>0</v>
      </c>
    </row>
    <row r="186" spans="1:34" ht="12.75">
      <c r="A186" s="2">
        <v>39998</v>
      </c>
      <c r="C186" s="9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B186" s="10">
        <f t="shared" si="14"/>
        <v>0</v>
      </c>
      <c r="AC186" s="6">
        <f t="shared" si="15"/>
        <v>0</v>
      </c>
      <c r="AD186" s="7">
        <f t="shared" si="16"/>
        <v>0</v>
      </c>
      <c r="AE186" s="6">
        <f t="shared" si="20"/>
        <v>0</v>
      </c>
      <c r="AF186" s="10">
        <f t="shared" si="17"/>
        <v>0</v>
      </c>
      <c r="AG186" s="10">
        <f t="shared" si="18"/>
        <v>0</v>
      </c>
      <c r="AH186" s="10">
        <f t="shared" si="19"/>
        <v>0</v>
      </c>
    </row>
    <row r="187" spans="1:34" ht="12.75">
      <c r="A187" s="2">
        <v>39999</v>
      </c>
      <c r="C187" s="9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B187" s="10">
        <f t="shared" si="14"/>
        <v>0</v>
      </c>
      <c r="AC187" s="6">
        <f t="shared" si="15"/>
        <v>0</v>
      </c>
      <c r="AD187" s="7">
        <f t="shared" si="16"/>
        <v>0</v>
      </c>
      <c r="AE187" s="6">
        <f t="shared" si="20"/>
        <v>0</v>
      </c>
      <c r="AF187" s="10">
        <f t="shared" si="17"/>
        <v>0</v>
      </c>
      <c r="AG187" s="10">
        <f t="shared" si="18"/>
        <v>0</v>
      </c>
      <c r="AH187" s="10">
        <f t="shared" si="19"/>
        <v>0</v>
      </c>
    </row>
    <row r="188" spans="1:34" ht="12.75">
      <c r="A188" s="2">
        <v>40000</v>
      </c>
      <c r="C188" s="9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B188" s="10">
        <f t="shared" si="14"/>
        <v>0</v>
      </c>
      <c r="AC188" s="6">
        <f t="shared" si="15"/>
        <v>0</v>
      </c>
      <c r="AD188" s="7">
        <f t="shared" si="16"/>
        <v>0</v>
      </c>
      <c r="AE188" s="6">
        <f t="shared" si="20"/>
        <v>0</v>
      </c>
      <c r="AF188" s="10">
        <f t="shared" si="17"/>
        <v>0</v>
      </c>
      <c r="AG188" s="10">
        <f t="shared" si="18"/>
        <v>0</v>
      </c>
      <c r="AH188" s="10">
        <f t="shared" si="19"/>
        <v>0</v>
      </c>
    </row>
    <row r="189" spans="1:34" ht="12.75">
      <c r="A189" s="2">
        <v>40001</v>
      </c>
      <c r="C189" s="9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B189" s="10">
        <f t="shared" si="14"/>
        <v>0</v>
      </c>
      <c r="AC189" s="6">
        <f t="shared" si="15"/>
        <v>0</v>
      </c>
      <c r="AD189" s="7">
        <f t="shared" si="16"/>
        <v>0</v>
      </c>
      <c r="AE189" s="6">
        <f t="shared" si="20"/>
        <v>0</v>
      </c>
      <c r="AF189" s="10">
        <f t="shared" si="17"/>
        <v>0</v>
      </c>
      <c r="AG189" s="10">
        <f t="shared" si="18"/>
        <v>0</v>
      </c>
      <c r="AH189" s="10">
        <f t="shared" si="19"/>
        <v>0</v>
      </c>
    </row>
    <row r="190" spans="1:34" ht="12.75">
      <c r="A190" s="2">
        <v>40002</v>
      </c>
      <c r="C190" s="9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B190" s="10">
        <f t="shared" si="14"/>
        <v>0</v>
      </c>
      <c r="AC190" s="6">
        <f t="shared" si="15"/>
        <v>0</v>
      </c>
      <c r="AD190" s="7">
        <f t="shared" si="16"/>
        <v>0</v>
      </c>
      <c r="AE190" s="6">
        <f t="shared" si="20"/>
        <v>0</v>
      </c>
      <c r="AF190" s="10">
        <f t="shared" si="17"/>
        <v>0</v>
      </c>
      <c r="AG190" s="10">
        <f t="shared" si="18"/>
        <v>0</v>
      </c>
      <c r="AH190" s="10">
        <f t="shared" si="19"/>
        <v>0</v>
      </c>
    </row>
    <row r="191" spans="1:34" ht="12.75">
      <c r="A191" s="2">
        <v>40003</v>
      </c>
      <c r="C191" s="9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B191" s="10">
        <f t="shared" si="14"/>
        <v>0</v>
      </c>
      <c r="AC191" s="6">
        <f t="shared" si="15"/>
        <v>0</v>
      </c>
      <c r="AD191" s="7">
        <f t="shared" si="16"/>
        <v>0</v>
      </c>
      <c r="AE191" s="6">
        <f t="shared" si="20"/>
        <v>0</v>
      </c>
      <c r="AF191" s="10">
        <f t="shared" si="17"/>
        <v>0</v>
      </c>
      <c r="AG191" s="10">
        <f t="shared" si="18"/>
        <v>0</v>
      </c>
      <c r="AH191" s="10">
        <f t="shared" si="19"/>
        <v>0</v>
      </c>
    </row>
    <row r="192" spans="1:34" ht="12.75">
      <c r="A192" s="2">
        <v>40004</v>
      </c>
      <c r="C192" s="9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B192" s="10">
        <f t="shared" si="14"/>
        <v>0</v>
      </c>
      <c r="AC192" s="6">
        <f t="shared" si="15"/>
        <v>0</v>
      </c>
      <c r="AD192" s="7">
        <f t="shared" si="16"/>
        <v>0</v>
      </c>
      <c r="AE192" s="6">
        <f t="shared" si="20"/>
        <v>0</v>
      </c>
      <c r="AF192" s="10">
        <f t="shared" si="17"/>
        <v>0</v>
      </c>
      <c r="AG192" s="10">
        <f t="shared" si="18"/>
        <v>0</v>
      </c>
      <c r="AH192" s="10">
        <f t="shared" si="19"/>
        <v>0</v>
      </c>
    </row>
    <row r="193" spans="1:34" ht="12.75">
      <c r="A193" s="2">
        <v>40005</v>
      </c>
      <c r="C193" s="9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B193" s="10">
        <f t="shared" si="14"/>
        <v>0</v>
      </c>
      <c r="AC193" s="6">
        <f t="shared" si="15"/>
        <v>0</v>
      </c>
      <c r="AD193" s="7">
        <f t="shared" si="16"/>
        <v>0</v>
      </c>
      <c r="AE193" s="6">
        <f t="shared" si="20"/>
        <v>0</v>
      </c>
      <c r="AF193" s="10">
        <f t="shared" si="17"/>
        <v>0</v>
      </c>
      <c r="AG193" s="10">
        <f t="shared" si="18"/>
        <v>0</v>
      </c>
      <c r="AH193" s="10">
        <f t="shared" si="19"/>
        <v>0</v>
      </c>
    </row>
    <row r="194" spans="1:34" ht="12.75">
      <c r="A194" s="2">
        <v>40006</v>
      </c>
      <c r="C194" s="9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B194" s="10">
        <f aca="true" t="shared" si="21" ref="AB194:AB257">AVERAGE(C194:X194)</f>
        <v>0</v>
      </c>
      <c r="AC194" s="6">
        <f aca="true" t="shared" si="22" ref="AC194:AC257">COUNTIF(B194:X194,"&gt;0")</f>
        <v>0</v>
      </c>
      <c r="AD194" s="7">
        <f aca="true" t="shared" si="23" ref="AD194:AD257">AC194/COUNTA(D193:X193)</f>
        <v>0</v>
      </c>
      <c r="AE194" s="6">
        <f t="shared" si="20"/>
        <v>0</v>
      </c>
      <c r="AF194" s="10">
        <f aca="true" t="shared" si="24" ref="AF194:AF257">PERCENTILE(B194:X194,0.25)</f>
        <v>0</v>
      </c>
      <c r="AG194" s="10">
        <f aca="true" t="shared" si="25" ref="AG194:AG257">PERCENTILE(B194:X194,0.75)</f>
        <v>0</v>
      </c>
      <c r="AH194" s="10">
        <f aca="true" t="shared" si="26" ref="AH194:AH257">PERCENTILE(B194:X194,0.975)</f>
        <v>0</v>
      </c>
    </row>
    <row r="195" spans="1:34" ht="12.75">
      <c r="A195" s="2">
        <v>40007</v>
      </c>
      <c r="C195" s="9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B195" s="10">
        <f t="shared" si="21"/>
        <v>0</v>
      </c>
      <c r="AC195" s="6">
        <f t="shared" si="22"/>
        <v>0</v>
      </c>
      <c r="AD195" s="7">
        <f t="shared" si="23"/>
        <v>0</v>
      </c>
      <c r="AE195" s="6">
        <f aca="true" t="shared" si="27" ref="AE195:AE258">COUNTIF(Y195,"&gt;0")</f>
        <v>0</v>
      </c>
      <c r="AF195" s="10">
        <f t="shared" si="24"/>
        <v>0</v>
      </c>
      <c r="AG195" s="10">
        <f t="shared" si="25"/>
        <v>0</v>
      </c>
      <c r="AH195" s="10">
        <f t="shared" si="26"/>
        <v>0</v>
      </c>
    </row>
    <row r="196" spans="1:34" ht="12.75">
      <c r="A196" s="2">
        <v>40008</v>
      </c>
      <c r="C196" s="9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B196" s="10">
        <f t="shared" si="21"/>
        <v>0</v>
      </c>
      <c r="AC196" s="6">
        <f t="shared" si="22"/>
        <v>0</v>
      </c>
      <c r="AD196" s="7">
        <f t="shared" si="23"/>
        <v>0</v>
      </c>
      <c r="AE196" s="6">
        <f t="shared" si="27"/>
        <v>0</v>
      </c>
      <c r="AF196" s="10">
        <f t="shared" si="24"/>
        <v>0</v>
      </c>
      <c r="AG196" s="10">
        <f t="shared" si="25"/>
        <v>0</v>
      </c>
      <c r="AH196" s="10">
        <f t="shared" si="26"/>
        <v>0</v>
      </c>
    </row>
    <row r="197" spans="1:34" ht="12.75">
      <c r="A197" s="2">
        <v>40009</v>
      </c>
      <c r="C197" s="9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B197" s="10">
        <f t="shared" si="21"/>
        <v>0</v>
      </c>
      <c r="AC197" s="6">
        <f t="shared" si="22"/>
        <v>0</v>
      </c>
      <c r="AD197" s="7">
        <f t="shared" si="23"/>
        <v>0</v>
      </c>
      <c r="AE197" s="6">
        <f t="shared" si="27"/>
        <v>0</v>
      </c>
      <c r="AF197" s="10">
        <f t="shared" si="24"/>
        <v>0</v>
      </c>
      <c r="AG197" s="10">
        <f t="shared" si="25"/>
        <v>0</v>
      </c>
      <c r="AH197" s="10">
        <f t="shared" si="26"/>
        <v>0</v>
      </c>
    </row>
    <row r="198" spans="1:34" ht="12.75">
      <c r="A198" s="2">
        <v>40010</v>
      </c>
      <c r="C198" s="9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B198" s="10">
        <f t="shared" si="21"/>
        <v>0</v>
      </c>
      <c r="AC198" s="6">
        <f t="shared" si="22"/>
        <v>0</v>
      </c>
      <c r="AD198" s="7">
        <f t="shared" si="23"/>
        <v>0</v>
      </c>
      <c r="AE198" s="6">
        <f t="shared" si="27"/>
        <v>0</v>
      </c>
      <c r="AF198" s="10">
        <f t="shared" si="24"/>
        <v>0</v>
      </c>
      <c r="AG198" s="10">
        <f t="shared" si="25"/>
        <v>0</v>
      </c>
      <c r="AH198" s="10">
        <f t="shared" si="26"/>
        <v>0</v>
      </c>
    </row>
    <row r="199" spans="1:34" ht="12.75">
      <c r="A199" s="2">
        <v>40011</v>
      </c>
      <c r="C199" s="9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B199" s="10">
        <f t="shared" si="21"/>
        <v>0</v>
      </c>
      <c r="AC199" s="6">
        <f t="shared" si="22"/>
        <v>0</v>
      </c>
      <c r="AD199" s="7">
        <f t="shared" si="23"/>
        <v>0</v>
      </c>
      <c r="AE199" s="6">
        <f t="shared" si="27"/>
        <v>0</v>
      </c>
      <c r="AF199" s="10">
        <f t="shared" si="24"/>
        <v>0</v>
      </c>
      <c r="AG199" s="10">
        <f t="shared" si="25"/>
        <v>0</v>
      </c>
      <c r="AH199" s="10">
        <f t="shared" si="26"/>
        <v>0</v>
      </c>
    </row>
    <row r="200" spans="1:34" ht="12.75">
      <c r="A200" s="2">
        <v>40012</v>
      </c>
      <c r="C200" s="9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B200" s="10">
        <f t="shared" si="21"/>
        <v>0</v>
      </c>
      <c r="AC200" s="6">
        <f t="shared" si="22"/>
        <v>0</v>
      </c>
      <c r="AD200" s="7">
        <f t="shared" si="23"/>
        <v>0</v>
      </c>
      <c r="AE200" s="6">
        <f t="shared" si="27"/>
        <v>0</v>
      </c>
      <c r="AF200" s="10">
        <f t="shared" si="24"/>
        <v>0</v>
      </c>
      <c r="AG200" s="10">
        <f t="shared" si="25"/>
        <v>0</v>
      </c>
      <c r="AH200" s="10">
        <f t="shared" si="26"/>
        <v>0</v>
      </c>
    </row>
    <row r="201" spans="1:34" ht="12.75">
      <c r="A201" s="2">
        <v>40013</v>
      </c>
      <c r="C201" s="9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B201" s="10">
        <f t="shared" si="21"/>
        <v>0</v>
      </c>
      <c r="AC201" s="6">
        <f t="shared" si="22"/>
        <v>0</v>
      </c>
      <c r="AD201" s="7">
        <f t="shared" si="23"/>
        <v>0</v>
      </c>
      <c r="AE201" s="6">
        <f t="shared" si="27"/>
        <v>0</v>
      </c>
      <c r="AF201" s="10">
        <f t="shared" si="24"/>
        <v>0</v>
      </c>
      <c r="AG201" s="10">
        <f t="shared" si="25"/>
        <v>0</v>
      </c>
      <c r="AH201" s="10">
        <f t="shared" si="26"/>
        <v>0</v>
      </c>
    </row>
    <row r="202" spans="1:34" ht="12.75">
      <c r="A202" s="2">
        <v>40014</v>
      </c>
      <c r="C202" s="9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B202" s="10">
        <f t="shared" si="21"/>
        <v>0</v>
      </c>
      <c r="AC202" s="6">
        <f t="shared" si="22"/>
        <v>0</v>
      </c>
      <c r="AD202" s="7">
        <f t="shared" si="23"/>
        <v>0</v>
      </c>
      <c r="AE202" s="6">
        <f t="shared" si="27"/>
        <v>0</v>
      </c>
      <c r="AF202" s="10">
        <f t="shared" si="24"/>
        <v>0</v>
      </c>
      <c r="AG202" s="10">
        <f t="shared" si="25"/>
        <v>0</v>
      </c>
      <c r="AH202" s="10">
        <f t="shared" si="26"/>
        <v>0</v>
      </c>
    </row>
    <row r="203" spans="1:34" ht="12.75">
      <c r="A203" s="2">
        <v>40015</v>
      </c>
      <c r="C203" s="9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B203" s="10">
        <f t="shared" si="21"/>
        <v>0</v>
      </c>
      <c r="AC203" s="6">
        <f t="shared" si="22"/>
        <v>0</v>
      </c>
      <c r="AD203" s="7">
        <f t="shared" si="23"/>
        <v>0</v>
      </c>
      <c r="AE203" s="6">
        <f t="shared" si="27"/>
        <v>0</v>
      </c>
      <c r="AF203" s="10">
        <f t="shared" si="24"/>
        <v>0</v>
      </c>
      <c r="AG203" s="10">
        <f t="shared" si="25"/>
        <v>0</v>
      </c>
      <c r="AH203" s="10">
        <f t="shared" si="26"/>
        <v>0</v>
      </c>
    </row>
    <row r="204" spans="1:34" ht="12.75">
      <c r="A204" s="2">
        <v>40016</v>
      </c>
      <c r="C204" s="9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B204" s="10">
        <f t="shared" si="21"/>
        <v>0</v>
      </c>
      <c r="AC204" s="6">
        <f t="shared" si="22"/>
        <v>0</v>
      </c>
      <c r="AD204" s="7">
        <f t="shared" si="23"/>
        <v>0</v>
      </c>
      <c r="AE204" s="6">
        <f t="shared" si="27"/>
        <v>0</v>
      </c>
      <c r="AF204" s="10">
        <f t="shared" si="24"/>
        <v>0</v>
      </c>
      <c r="AG204" s="10">
        <f t="shared" si="25"/>
        <v>0</v>
      </c>
      <c r="AH204" s="10">
        <f t="shared" si="26"/>
        <v>0</v>
      </c>
    </row>
    <row r="205" spans="1:34" ht="12.75">
      <c r="A205" s="2">
        <v>40017</v>
      </c>
      <c r="C205" s="9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B205" s="10">
        <f t="shared" si="21"/>
        <v>0</v>
      </c>
      <c r="AC205" s="6">
        <f t="shared" si="22"/>
        <v>0</v>
      </c>
      <c r="AD205" s="7">
        <f t="shared" si="23"/>
        <v>0</v>
      </c>
      <c r="AE205" s="6">
        <f t="shared" si="27"/>
        <v>0</v>
      </c>
      <c r="AF205" s="10">
        <f t="shared" si="24"/>
        <v>0</v>
      </c>
      <c r="AG205" s="10">
        <f t="shared" si="25"/>
        <v>0</v>
      </c>
      <c r="AH205" s="10">
        <f t="shared" si="26"/>
        <v>0</v>
      </c>
    </row>
    <row r="206" spans="1:34" ht="12.75">
      <c r="A206" s="2">
        <v>40018</v>
      </c>
      <c r="C206" s="9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B206" s="10">
        <f t="shared" si="21"/>
        <v>0</v>
      </c>
      <c r="AC206" s="6">
        <f t="shared" si="22"/>
        <v>0</v>
      </c>
      <c r="AD206" s="7">
        <f t="shared" si="23"/>
        <v>0</v>
      </c>
      <c r="AE206" s="6">
        <f t="shared" si="27"/>
        <v>0</v>
      </c>
      <c r="AF206" s="10">
        <f t="shared" si="24"/>
        <v>0</v>
      </c>
      <c r="AG206" s="10">
        <f t="shared" si="25"/>
        <v>0</v>
      </c>
      <c r="AH206" s="10">
        <f t="shared" si="26"/>
        <v>0</v>
      </c>
    </row>
    <row r="207" spans="1:34" ht="12.75">
      <c r="A207" s="2">
        <v>40019</v>
      </c>
      <c r="C207" s="9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B207" s="10">
        <f t="shared" si="21"/>
        <v>0</v>
      </c>
      <c r="AC207" s="6">
        <f t="shared" si="22"/>
        <v>0</v>
      </c>
      <c r="AD207" s="7">
        <f t="shared" si="23"/>
        <v>0</v>
      </c>
      <c r="AE207" s="6">
        <f t="shared" si="27"/>
        <v>0</v>
      </c>
      <c r="AF207" s="10">
        <f t="shared" si="24"/>
        <v>0</v>
      </c>
      <c r="AG207" s="10">
        <f t="shared" si="25"/>
        <v>0</v>
      </c>
      <c r="AH207" s="10">
        <f t="shared" si="26"/>
        <v>0</v>
      </c>
    </row>
    <row r="208" spans="1:34" ht="12.75">
      <c r="A208" s="2">
        <v>40020</v>
      </c>
      <c r="C208" s="9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B208" s="10">
        <f t="shared" si="21"/>
        <v>0</v>
      </c>
      <c r="AC208" s="6">
        <f t="shared" si="22"/>
        <v>0</v>
      </c>
      <c r="AD208" s="7">
        <f t="shared" si="23"/>
        <v>0</v>
      </c>
      <c r="AE208" s="6">
        <f t="shared" si="27"/>
        <v>0</v>
      </c>
      <c r="AF208" s="10">
        <f t="shared" si="24"/>
        <v>0</v>
      </c>
      <c r="AG208" s="10">
        <f t="shared" si="25"/>
        <v>0</v>
      </c>
      <c r="AH208" s="10">
        <f t="shared" si="26"/>
        <v>0</v>
      </c>
    </row>
    <row r="209" spans="1:34" ht="12.75">
      <c r="A209" s="2">
        <v>40021</v>
      </c>
      <c r="C209" s="9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B209" s="10">
        <f t="shared" si="21"/>
        <v>0</v>
      </c>
      <c r="AC209" s="6">
        <f t="shared" si="22"/>
        <v>0</v>
      </c>
      <c r="AD209" s="7">
        <f t="shared" si="23"/>
        <v>0</v>
      </c>
      <c r="AE209" s="6">
        <f t="shared" si="27"/>
        <v>0</v>
      </c>
      <c r="AF209" s="10">
        <f t="shared" si="24"/>
        <v>0</v>
      </c>
      <c r="AG209" s="10">
        <f t="shared" si="25"/>
        <v>0</v>
      </c>
      <c r="AH209" s="10">
        <f t="shared" si="26"/>
        <v>0</v>
      </c>
    </row>
    <row r="210" spans="1:34" ht="12.75">
      <c r="A210" s="2">
        <v>40022</v>
      </c>
      <c r="C210" s="9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B210" s="10">
        <f t="shared" si="21"/>
        <v>0</v>
      </c>
      <c r="AC210" s="6">
        <f t="shared" si="22"/>
        <v>0</v>
      </c>
      <c r="AD210" s="7">
        <f t="shared" si="23"/>
        <v>0</v>
      </c>
      <c r="AE210" s="6">
        <f t="shared" si="27"/>
        <v>0</v>
      </c>
      <c r="AF210" s="10">
        <f t="shared" si="24"/>
        <v>0</v>
      </c>
      <c r="AG210" s="10">
        <f t="shared" si="25"/>
        <v>0</v>
      </c>
      <c r="AH210" s="10">
        <f t="shared" si="26"/>
        <v>0</v>
      </c>
    </row>
    <row r="211" spans="1:34" ht="12.75">
      <c r="A211" s="2">
        <v>40023</v>
      </c>
      <c r="C211" s="9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B211" s="10">
        <f t="shared" si="21"/>
        <v>0</v>
      </c>
      <c r="AC211" s="6">
        <f t="shared" si="22"/>
        <v>0</v>
      </c>
      <c r="AD211" s="7">
        <f t="shared" si="23"/>
        <v>0</v>
      </c>
      <c r="AE211" s="6">
        <f t="shared" si="27"/>
        <v>0</v>
      </c>
      <c r="AF211" s="10">
        <f t="shared" si="24"/>
        <v>0</v>
      </c>
      <c r="AG211" s="10">
        <f t="shared" si="25"/>
        <v>0</v>
      </c>
      <c r="AH211" s="10">
        <f t="shared" si="26"/>
        <v>0</v>
      </c>
    </row>
    <row r="212" spans="1:34" ht="12.75">
      <c r="A212" s="2">
        <v>40024</v>
      </c>
      <c r="C212" s="9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B212" s="10">
        <f t="shared" si="21"/>
        <v>0</v>
      </c>
      <c r="AC212" s="6">
        <f t="shared" si="22"/>
        <v>0</v>
      </c>
      <c r="AD212" s="7">
        <f t="shared" si="23"/>
        <v>0</v>
      </c>
      <c r="AE212" s="6">
        <f t="shared" si="27"/>
        <v>0</v>
      </c>
      <c r="AF212" s="10">
        <f t="shared" si="24"/>
        <v>0</v>
      </c>
      <c r="AG212" s="10">
        <f t="shared" si="25"/>
        <v>0</v>
      </c>
      <c r="AH212" s="10">
        <f t="shared" si="26"/>
        <v>0</v>
      </c>
    </row>
    <row r="213" spans="1:34" ht="12.75">
      <c r="A213" s="2">
        <v>40025</v>
      </c>
      <c r="C213" s="9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B213" s="10">
        <f t="shared" si="21"/>
        <v>0</v>
      </c>
      <c r="AC213" s="6">
        <f t="shared" si="22"/>
        <v>0</v>
      </c>
      <c r="AD213" s="7">
        <f t="shared" si="23"/>
        <v>0</v>
      </c>
      <c r="AE213" s="6">
        <f t="shared" si="27"/>
        <v>0</v>
      </c>
      <c r="AF213" s="10">
        <f t="shared" si="24"/>
        <v>0</v>
      </c>
      <c r="AG213" s="10">
        <f t="shared" si="25"/>
        <v>0</v>
      </c>
      <c r="AH213" s="10">
        <f t="shared" si="26"/>
        <v>0</v>
      </c>
    </row>
    <row r="214" spans="1:34" ht="12.75">
      <c r="A214" s="2">
        <v>40026</v>
      </c>
      <c r="C214" s="9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B214" s="10">
        <f t="shared" si="21"/>
        <v>0</v>
      </c>
      <c r="AC214" s="6">
        <f t="shared" si="22"/>
        <v>0</v>
      </c>
      <c r="AD214" s="7">
        <f t="shared" si="23"/>
        <v>0</v>
      </c>
      <c r="AE214" s="6">
        <f t="shared" si="27"/>
        <v>0</v>
      </c>
      <c r="AF214" s="10">
        <f t="shared" si="24"/>
        <v>0</v>
      </c>
      <c r="AG214" s="10">
        <f t="shared" si="25"/>
        <v>0</v>
      </c>
      <c r="AH214" s="10">
        <f t="shared" si="26"/>
        <v>0</v>
      </c>
    </row>
    <row r="215" spans="1:34" ht="12.75">
      <c r="A215" s="2">
        <v>40027</v>
      </c>
      <c r="C215" s="9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B215" s="10">
        <f t="shared" si="21"/>
        <v>0</v>
      </c>
      <c r="AC215" s="6">
        <f t="shared" si="22"/>
        <v>0</v>
      </c>
      <c r="AD215" s="7">
        <f t="shared" si="23"/>
        <v>0</v>
      </c>
      <c r="AE215" s="6">
        <f t="shared" si="27"/>
        <v>0</v>
      </c>
      <c r="AF215" s="10">
        <f t="shared" si="24"/>
        <v>0</v>
      </c>
      <c r="AG215" s="10">
        <f t="shared" si="25"/>
        <v>0</v>
      </c>
      <c r="AH215" s="10">
        <f t="shared" si="26"/>
        <v>0</v>
      </c>
    </row>
    <row r="216" spans="1:34" ht="12.75">
      <c r="A216" s="2">
        <v>40028</v>
      </c>
      <c r="C216" s="9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B216" s="10">
        <f t="shared" si="21"/>
        <v>0</v>
      </c>
      <c r="AC216" s="6">
        <f t="shared" si="22"/>
        <v>0</v>
      </c>
      <c r="AD216" s="7">
        <f t="shared" si="23"/>
        <v>0</v>
      </c>
      <c r="AE216" s="6">
        <f t="shared" si="27"/>
        <v>0</v>
      </c>
      <c r="AF216" s="10">
        <f t="shared" si="24"/>
        <v>0</v>
      </c>
      <c r="AG216" s="10">
        <f t="shared" si="25"/>
        <v>0</v>
      </c>
      <c r="AH216" s="10">
        <f t="shared" si="26"/>
        <v>0</v>
      </c>
    </row>
    <row r="217" spans="1:34" ht="12.75">
      <c r="A217" s="2">
        <v>40029</v>
      </c>
      <c r="C217" s="9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B217" s="10">
        <f t="shared" si="21"/>
        <v>0</v>
      </c>
      <c r="AC217" s="6">
        <f t="shared" si="22"/>
        <v>0</v>
      </c>
      <c r="AD217" s="7">
        <f t="shared" si="23"/>
        <v>0</v>
      </c>
      <c r="AE217" s="6">
        <f t="shared" si="27"/>
        <v>0</v>
      </c>
      <c r="AF217" s="10">
        <f t="shared" si="24"/>
        <v>0</v>
      </c>
      <c r="AG217" s="10">
        <f t="shared" si="25"/>
        <v>0</v>
      </c>
      <c r="AH217" s="10">
        <f t="shared" si="26"/>
        <v>0</v>
      </c>
    </row>
    <row r="218" spans="1:34" ht="12.75">
      <c r="A218" s="2">
        <v>40030</v>
      </c>
      <c r="C218" s="9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B218" s="10">
        <f t="shared" si="21"/>
        <v>0</v>
      </c>
      <c r="AC218" s="6">
        <f t="shared" si="22"/>
        <v>0</v>
      </c>
      <c r="AD218" s="7">
        <f t="shared" si="23"/>
        <v>0</v>
      </c>
      <c r="AE218" s="6">
        <f t="shared" si="27"/>
        <v>0</v>
      </c>
      <c r="AF218" s="10">
        <f t="shared" si="24"/>
        <v>0</v>
      </c>
      <c r="AG218" s="10">
        <f t="shared" si="25"/>
        <v>0</v>
      </c>
      <c r="AH218" s="10">
        <f t="shared" si="26"/>
        <v>0</v>
      </c>
    </row>
    <row r="219" spans="1:34" ht="12.75">
      <c r="A219" s="2">
        <v>40031</v>
      </c>
      <c r="C219" s="9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B219" s="10">
        <f t="shared" si="21"/>
        <v>0</v>
      </c>
      <c r="AC219" s="6">
        <f t="shared" si="22"/>
        <v>0</v>
      </c>
      <c r="AD219" s="7">
        <f t="shared" si="23"/>
        <v>0</v>
      </c>
      <c r="AE219" s="6">
        <f t="shared" si="27"/>
        <v>0</v>
      </c>
      <c r="AF219" s="10">
        <f t="shared" si="24"/>
        <v>0</v>
      </c>
      <c r="AG219" s="10">
        <f t="shared" si="25"/>
        <v>0</v>
      </c>
      <c r="AH219" s="10">
        <f t="shared" si="26"/>
        <v>0</v>
      </c>
    </row>
    <row r="220" spans="1:34" ht="12.75">
      <c r="A220" s="2">
        <v>40032</v>
      </c>
      <c r="C220" s="9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B220" s="10">
        <f t="shared" si="21"/>
        <v>0</v>
      </c>
      <c r="AC220" s="6">
        <f t="shared" si="22"/>
        <v>0</v>
      </c>
      <c r="AD220" s="7">
        <f t="shared" si="23"/>
        <v>0</v>
      </c>
      <c r="AE220" s="6">
        <f t="shared" si="27"/>
        <v>0</v>
      </c>
      <c r="AF220" s="10">
        <f t="shared" si="24"/>
        <v>0</v>
      </c>
      <c r="AG220" s="10">
        <f t="shared" si="25"/>
        <v>0</v>
      </c>
      <c r="AH220" s="10">
        <f t="shared" si="26"/>
        <v>0</v>
      </c>
    </row>
    <row r="221" spans="1:34" ht="12.75">
      <c r="A221" s="2">
        <v>40033</v>
      </c>
      <c r="C221" s="9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B221" s="10">
        <f t="shared" si="21"/>
        <v>0</v>
      </c>
      <c r="AC221" s="6">
        <f t="shared" si="22"/>
        <v>0</v>
      </c>
      <c r="AD221" s="7">
        <f t="shared" si="23"/>
        <v>0</v>
      </c>
      <c r="AE221" s="6">
        <f t="shared" si="27"/>
        <v>0</v>
      </c>
      <c r="AF221" s="10">
        <f t="shared" si="24"/>
        <v>0</v>
      </c>
      <c r="AG221" s="10">
        <f t="shared" si="25"/>
        <v>0</v>
      </c>
      <c r="AH221" s="10">
        <f t="shared" si="26"/>
        <v>0</v>
      </c>
    </row>
    <row r="222" spans="1:34" ht="12.75">
      <c r="A222" s="2">
        <v>40034</v>
      </c>
      <c r="C222" s="9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B222" s="10">
        <f t="shared" si="21"/>
        <v>0</v>
      </c>
      <c r="AC222" s="6">
        <f t="shared" si="22"/>
        <v>0</v>
      </c>
      <c r="AD222" s="7">
        <f t="shared" si="23"/>
        <v>0</v>
      </c>
      <c r="AE222" s="6">
        <f t="shared" si="27"/>
        <v>0</v>
      </c>
      <c r="AF222" s="10">
        <f t="shared" si="24"/>
        <v>0</v>
      </c>
      <c r="AG222" s="10">
        <f t="shared" si="25"/>
        <v>0</v>
      </c>
      <c r="AH222" s="10">
        <f t="shared" si="26"/>
        <v>0</v>
      </c>
    </row>
    <row r="223" spans="1:34" ht="12.75">
      <c r="A223" s="2">
        <v>40035</v>
      </c>
      <c r="C223" s="9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B223" s="10">
        <f t="shared" si="21"/>
        <v>0</v>
      </c>
      <c r="AC223" s="6">
        <f t="shared" si="22"/>
        <v>0</v>
      </c>
      <c r="AD223" s="7">
        <f t="shared" si="23"/>
        <v>0</v>
      </c>
      <c r="AE223" s="6">
        <f t="shared" si="27"/>
        <v>0</v>
      </c>
      <c r="AF223" s="10">
        <f t="shared" si="24"/>
        <v>0</v>
      </c>
      <c r="AG223" s="10">
        <f t="shared" si="25"/>
        <v>0</v>
      </c>
      <c r="AH223" s="10">
        <f t="shared" si="26"/>
        <v>0</v>
      </c>
    </row>
    <row r="224" spans="1:34" ht="12.75">
      <c r="A224" s="2">
        <v>40036</v>
      </c>
      <c r="C224" s="9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B224" s="10">
        <f t="shared" si="21"/>
        <v>0</v>
      </c>
      <c r="AC224" s="6">
        <f t="shared" si="22"/>
        <v>0</v>
      </c>
      <c r="AD224" s="7">
        <f t="shared" si="23"/>
        <v>0</v>
      </c>
      <c r="AE224" s="6">
        <f t="shared" si="27"/>
        <v>0</v>
      </c>
      <c r="AF224" s="10">
        <f t="shared" si="24"/>
        <v>0</v>
      </c>
      <c r="AG224" s="10">
        <f t="shared" si="25"/>
        <v>0</v>
      </c>
      <c r="AH224" s="10">
        <f t="shared" si="26"/>
        <v>0</v>
      </c>
    </row>
    <row r="225" spans="1:34" ht="12.75">
      <c r="A225" s="2">
        <v>40037</v>
      </c>
      <c r="C225" s="9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B225" s="10">
        <f t="shared" si="21"/>
        <v>0</v>
      </c>
      <c r="AC225" s="6">
        <f t="shared" si="22"/>
        <v>0</v>
      </c>
      <c r="AD225" s="7">
        <f t="shared" si="23"/>
        <v>0</v>
      </c>
      <c r="AE225" s="6">
        <f t="shared" si="27"/>
        <v>0</v>
      </c>
      <c r="AF225" s="10">
        <f t="shared" si="24"/>
        <v>0</v>
      </c>
      <c r="AG225" s="10">
        <f t="shared" si="25"/>
        <v>0</v>
      </c>
      <c r="AH225" s="10">
        <f t="shared" si="26"/>
        <v>0</v>
      </c>
    </row>
    <row r="226" spans="1:34" ht="12.75">
      <c r="A226" s="2">
        <v>40038</v>
      </c>
      <c r="C226" s="9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B226" s="10">
        <f t="shared" si="21"/>
        <v>0</v>
      </c>
      <c r="AC226" s="6">
        <f t="shared" si="22"/>
        <v>0</v>
      </c>
      <c r="AD226" s="7">
        <f t="shared" si="23"/>
        <v>0</v>
      </c>
      <c r="AE226" s="6">
        <f t="shared" si="27"/>
        <v>0</v>
      </c>
      <c r="AF226" s="10">
        <f t="shared" si="24"/>
        <v>0</v>
      </c>
      <c r="AG226" s="10">
        <f t="shared" si="25"/>
        <v>0</v>
      </c>
      <c r="AH226" s="10">
        <f t="shared" si="26"/>
        <v>0</v>
      </c>
    </row>
    <row r="227" spans="1:34" ht="12.75">
      <c r="A227" s="2">
        <v>40039</v>
      </c>
      <c r="C227" s="9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B227" s="10">
        <f t="shared" si="21"/>
        <v>0</v>
      </c>
      <c r="AC227" s="6">
        <f t="shared" si="22"/>
        <v>0</v>
      </c>
      <c r="AD227" s="7">
        <f t="shared" si="23"/>
        <v>0</v>
      </c>
      <c r="AE227" s="6">
        <f t="shared" si="27"/>
        <v>0</v>
      </c>
      <c r="AF227" s="10">
        <f t="shared" si="24"/>
        <v>0</v>
      </c>
      <c r="AG227" s="10">
        <f t="shared" si="25"/>
        <v>0</v>
      </c>
      <c r="AH227" s="10">
        <f t="shared" si="26"/>
        <v>0</v>
      </c>
    </row>
    <row r="228" spans="1:34" ht="12.75">
      <c r="A228" s="2">
        <v>40040</v>
      </c>
      <c r="C228" s="9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B228" s="10">
        <f t="shared" si="21"/>
        <v>0</v>
      </c>
      <c r="AC228" s="6">
        <f t="shared" si="22"/>
        <v>0</v>
      </c>
      <c r="AD228" s="7">
        <f t="shared" si="23"/>
        <v>0</v>
      </c>
      <c r="AE228" s="6">
        <f t="shared" si="27"/>
        <v>0</v>
      </c>
      <c r="AF228" s="10">
        <f t="shared" si="24"/>
        <v>0</v>
      </c>
      <c r="AG228" s="10">
        <f t="shared" si="25"/>
        <v>0</v>
      </c>
      <c r="AH228" s="10">
        <f t="shared" si="26"/>
        <v>0</v>
      </c>
    </row>
    <row r="229" spans="1:34" ht="12.75">
      <c r="A229" s="2">
        <v>40041</v>
      </c>
      <c r="C229" s="9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B229" s="10">
        <f t="shared" si="21"/>
        <v>0</v>
      </c>
      <c r="AC229" s="6">
        <f t="shared" si="22"/>
        <v>0</v>
      </c>
      <c r="AD229" s="7">
        <f t="shared" si="23"/>
        <v>0</v>
      </c>
      <c r="AE229" s="6">
        <f t="shared" si="27"/>
        <v>0</v>
      </c>
      <c r="AF229" s="10">
        <f t="shared" si="24"/>
        <v>0</v>
      </c>
      <c r="AG229" s="10">
        <f t="shared" si="25"/>
        <v>0</v>
      </c>
      <c r="AH229" s="10">
        <f t="shared" si="26"/>
        <v>0</v>
      </c>
    </row>
    <row r="230" spans="1:34" ht="12.75">
      <c r="A230" s="2">
        <v>40042</v>
      </c>
      <c r="C230" s="9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B230" s="10">
        <f t="shared" si="21"/>
        <v>0</v>
      </c>
      <c r="AC230" s="6">
        <f t="shared" si="22"/>
        <v>0</v>
      </c>
      <c r="AD230" s="7">
        <f t="shared" si="23"/>
        <v>0</v>
      </c>
      <c r="AE230" s="6">
        <f t="shared" si="27"/>
        <v>0</v>
      </c>
      <c r="AF230" s="10">
        <f t="shared" si="24"/>
        <v>0</v>
      </c>
      <c r="AG230" s="10">
        <f t="shared" si="25"/>
        <v>0</v>
      </c>
      <c r="AH230" s="10">
        <f t="shared" si="26"/>
        <v>0</v>
      </c>
    </row>
    <row r="231" spans="1:34" ht="12.75">
      <c r="A231" s="2">
        <v>40043</v>
      </c>
      <c r="C231" s="9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B231" s="10">
        <f t="shared" si="21"/>
        <v>0</v>
      </c>
      <c r="AC231" s="6">
        <f t="shared" si="22"/>
        <v>0</v>
      </c>
      <c r="AD231" s="7">
        <f t="shared" si="23"/>
        <v>0</v>
      </c>
      <c r="AE231" s="6">
        <f t="shared" si="27"/>
        <v>0</v>
      </c>
      <c r="AF231" s="10">
        <f t="shared" si="24"/>
        <v>0</v>
      </c>
      <c r="AG231" s="10">
        <f t="shared" si="25"/>
        <v>0</v>
      </c>
      <c r="AH231" s="10">
        <f t="shared" si="26"/>
        <v>0</v>
      </c>
    </row>
    <row r="232" spans="1:34" ht="12.75">
      <c r="A232" s="2">
        <v>40044</v>
      </c>
      <c r="C232" s="9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B232" s="10">
        <f t="shared" si="21"/>
        <v>0</v>
      </c>
      <c r="AC232" s="6">
        <f t="shared" si="22"/>
        <v>0</v>
      </c>
      <c r="AD232" s="7">
        <f t="shared" si="23"/>
        <v>0</v>
      </c>
      <c r="AE232" s="6">
        <f t="shared" si="27"/>
        <v>0</v>
      </c>
      <c r="AF232" s="10">
        <f t="shared" si="24"/>
        <v>0</v>
      </c>
      <c r="AG232" s="10">
        <f t="shared" si="25"/>
        <v>0</v>
      </c>
      <c r="AH232" s="10">
        <f t="shared" si="26"/>
        <v>0</v>
      </c>
    </row>
    <row r="233" spans="1:34" ht="12.75">
      <c r="A233" s="2">
        <v>40045</v>
      </c>
      <c r="C233" s="9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B233" s="10">
        <f t="shared" si="21"/>
        <v>0</v>
      </c>
      <c r="AC233" s="6">
        <f t="shared" si="22"/>
        <v>0</v>
      </c>
      <c r="AD233" s="7">
        <f t="shared" si="23"/>
        <v>0</v>
      </c>
      <c r="AE233" s="6">
        <f t="shared" si="27"/>
        <v>0</v>
      </c>
      <c r="AF233" s="10">
        <f t="shared" si="24"/>
        <v>0</v>
      </c>
      <c r="AG233" s="10">
        <f t="shared" si="25"/>
        <v>0</v>
      </c>
      <c r="AH233" s="10">
        <f t="shared" si="26"/>
        <v>0</v>
      </c>
    </row>
    <row r="234" spans="1:34" ht="12.75">
      <c r="A234" s="2">
        <v>40046</v>
      </c>
      <c r="C234" s="9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B234" s="10">
        <f t="shared" si="21"/>
        <v>0</v>
      </c>
      <c r="AC234" s="6">
        <f t="shared" si="22"/>
        <v>0</v>
      </c>
      <c r="AD234" s="7">
        <f t="shared" si="23"/>
        <v>0</v>
      </c>
      <c r="AE234" s="6">
        <f t="shared" si="27"/>
        <v>0</v>
      </c>
      <c r="AF234" s="10">
        <f t="shared" si="24"/>
        <v>0</v>
      </c>
      <c r="AG234" s="10">
        <f t="shared" si="25"/>
        <v>0</v>
      </c>
      <c r="AH234" s="10">
        <f t="shared" si="26"/>
        <v>0</v>
      </c>
    </row>
    <row r="235" spans="1:34" ht="12.75">
      <c r="A235" s="2">
        <v>40047</v>
      </c>
      <c r="C235" s="9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B235" s="10">
        <f t="shared" si="21"/>
        <v>0</v>
      </c>
      <c r="AC235" s="6">
        <f t="shared" si="22"/>
        <v>0</v>
      </c>
      <c r="AD235" s="7">
        <f t="shared" si="23"/>
        <v>0</v>
      </c>
      <c r="AE235" s="6">
        <f t="shared" si="27"/>
        <v>0</v>
      </c>
      <c r="AF235" s="10">
        <f t="shared" si="24"/>
        <v>0</v>
      </c>
      <c r="AG235" s="10">
        <f t="shared" si="25"/>
        <v>0</v>
      </c>
      <c r="AH235" s="10">
        <f t="shared" si="26"/>
        <v>0</v>
      </c>
    </row>
    <row r="236" spans="1:34" ht="12.75">
      <c r="A236" s="2">
        <v>40048</v>
      </c>
      <c r="C236" s="9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B236" s="10">
        <f t="shared" si="21"/>
        <v>0</v>
      </c>
      <c r="AC236" s="6">
        <f t="shared" si="22"/>
        <v>0</v>
      </c>
      <c r="AD236" s="7">
        <f t="shared" si="23"/>
        <v>0</v>
      </c>
      <c r="AE236" s="6">
        <f t="shared" si="27"/>
        <v>0</v>
      </c>
      <c r="AF236" s="10">
        <f t="shared" si="24"/>
        <v>0</v>
      </c>
      <c r="AG236" s="10">
        <f t="shared" si="25"/>
        <v>0</v>
      </c>
      <c r="AH236" s="10">
        <f t="shared" si="26"/>
        <v>0</v>
      </c>
    </row>
    <row r="237" spans="1:34" ht="12.75">
      <c r="A237" s="2">
        <v>40049</v>
      </c>
      <c r="C237" s="9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B237" s="10">
        <f t="shared" si="21"/>
        <v>0</v>
      </c>
      <c r="AC237" s="6">
        <f t="shared" si="22"/>
        <v>0</v>
      </c>
      <c r="AD237" s="7">
        <f t="shared" si="23"/>
        <v>0</v>
      </c>
      <c r="AE237" s="6">
        <f t="shared" si="27"/>
        <v>0</v>
      </c>
      <c r="AF237" s="10">
        <f t="shared" si="24"/>
        <v>0</v>
      </c>
      <c r="AG237" s="10">
        <f t="shared" si="25"/>
        <v>0</v>
      </c>
      <c r="AH237" s="10">
        <f t="shared" si="26"/>
        <v>0</v>
      </c>
    </row>
    <row r="238" spans="1:34" ht="12.75">
      <c r="A238" s="2">
        <v>40050</v>
      </c>
      <c r="C238" s="9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B238" s="10">
        <f t="shared" si="21"/>
        <v>0</v>
      </c>
      <c r="AC238" s="6">
        <f t="shared" si="22"/>
        <v>0</v>
      </c>
      <c r="AD238" s="7">
        <f t="shared" si="23"/>
        <v>0</v>
      </c>
      <c r="AE238" s="6">
        <f t="shared" si="27"/>
        <v>0</v>
      </c>
      <c r="AF238" s="10">
        <f t="shared" si="24"/>
        <v>0</v>
      </c>
      <c r="AG238" s="10">
        <f t="shared" si="25"/>
        <v>0</v>
      </c>
      <c r="AH238" s="10">
        <f t="shared" si="26"/>
        <v>0</v>
      </c>
    </row>
    <row r="239" spans="1:34" ht="12.75">
      <c r="A239" s="2">
        <v>40051</v>
      </c>
      <c r="C239" s="9">
        <v>0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B239" s="10">
        <f t="shared" si="21"/>
        <v>0</v>
      </c>
      <c r="AC239" s="6">
        <f t="shared" si="22"/>
        <v>0</v>
      </c>
      <c r="AD239" s="7">
        <f t="shared" si="23"/>
        <v>0</v>
      </c>
      <c r="AE239" s="6">
        <f t="shared" si="27"/>
        <v>0</v>
      </c>
      <c r="AF239" s="10">
        <f t="shared" si="24"/>
        <v>0</v>
      </c>
      <c r="AG239" s="10">
        <f t="shared" si="25"/>
        <v>0</v>
      </c>
      <c r="AH239" s="10">
        <f t="shared" si="26"/>
        <v>0</v>
      </c>
    </row>
    <row r="240" spans="1:34" ht="12.75">
      <c r="A240" s="2">
        <v>40052</v>
      </c>
      <c r="C240" s="9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B240" s="10">
        <f t="shared" si="21"/>
        <v>0</v>
      </c>
      <c r="AC240" s="6">
        <f t="shared" si="22"/>
        <v>0</v>
      </c>
      <c r="AD240" s="7">
        <f t="shared" si="23"/>
        <v>0</v>
      </c>
      <c r="AE240" s="6">
        <f t="shared" si="27"/>
        <v>0</v>
      </c>
      <c r="AF240" s="10">
        <f t="shared" si="24"/>
        <v>0</v>
      </c>
      <c r="AG240" s="10">
        <f t="shared" si="25"/>
        <v>0</v>
      </c>
      <c r="AH240" s="10">
        <f t="shared" si="26"/>
        <v>0</v>
      </c>
    </row>
    <row r="241" spans="1:34" ht="12.75">
      <c r="A241" s="2">
        <v>40053</v>
      </c>
      <c r="C241" s="9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B241" s="10">
        <f t="shared" si="21"/>
        <v>0</v>
      </c>
      <c r="AC241" s="6">
        <f t="shared" si="22"/>
        <v>0</v>
      </c>
      <c r="AD241" s="7">
        <f t="shared" si="23"/>
        <v>0</v>
      </c>
      <c r="AE241" s="6">
        <f t="shared" si="27"/>
        <v>0</v>
      </c>
      <c r="AF241" s="10">
        <f t="shared" si="24"/>
        <v>0</v>
      </c>
      <c r="AG241" s="10">
        <f t="shared" si="25"/>
        <v>0</v>
      </c>
      <c r="AH241" s="10">
        <f t="shared" si="26"/>
        <v>0</v>
      </c>
    </row>
    <row r="242" spans="1:34" ht="12.75">
      <c r="A242" s="2">
        <v>40054</v>
      </c>
      <c r="C242" s="9"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B242" s="10">
        <f t="shared" si="21"/>
        <v>0</v>
      </c>
      <c r="AC242" s="6">
        <f t="shared" si="22"/>
        <v>0</v>
      </c>
      <c r="AD242" s="7">
        <f t="shared" si="23"/>
        <v>0</v>
      </c>
      <c r="AE242" s="6">
        <f t="shared" si="27"/>
        <v>0</v>
      </c>
      <c r="AF242" s="10">
        <f t="shared" si="24"/>
        <v>0</v>
      </c>
      <c r="AG242" s="10">
        <f t="shared" si="25"/>
        <v>0</v>
      </c>
      <c r="AH242" s="10">
        <f t="shared" si="26"/>
        <v>0</v>
      </c>
    </row>
    <row r="243" spans="1:34" ht="12.75">
      <c r="A243" s="2">
        <v>40055</v>
      </c>
      <c r="C243" s="9">
        <v>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B243" s="10">
        <f t="shared" si="21"/>
        <v>0</v>
      </c>
      <c r="AC243" s="6">
        <f t="shared" si="22"/>
        <v>0</v>
      </c>
      <c r="AD243" s="7">
        <f t="shared" si="23"/>
        <v>0</v>
      </c>
      <c r="AE243" s="6">
        <f t="shared" si="27"/>
        <v>0</v>
      </c>
      <c r="AF243" s="10">
        <f t="shared" si="24"/>
        <v>0</v>
      </c>
      <c r="AG243" s="10">
        <f t="shared" si="25"/>
        <v>0</v>
      </c>
      <c r="AH243" s="10">
        <f t="shared" si="26"/>
        <v>0</v>
      </c>
    </row>
    <row r="244" spans="1:34" ht="12.75">
      <c r="A244" s="2">
        <v>40056</v>
      </c>
      <c r="C244" s="9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B244" s="10">
        <f t="shared" si="21"/>
        <v>0</v>
      </c>
      <c r="AC244" s="6">
        <f t="shared" si="22"/>
        <v>0</v>
      </c>
      <c r="AD244" s="7">
        <f t="shared" si="23"/>
        <v>0</v>
      </c>
      <c r="AE244" s="6">
        <f t="shared" si="27"/>
        <v>0</v>
      </c>
      <c r="AF244" s="10">
        <f t="shared" si="24"/>
        <v>0</v>
      </c>
      <c r="AG244" s="10">
        <f t="shared" si="25"/>
        <v>0</v>
      </c>
      <c r="AH244" s="10">
        <f t="shared" si="26"/>
        <v>0</v>
      </c>
    </row>
    <row r="245" spans="1:34" ht="12.75">
      <c r="A245" s="2">
        <v>40057</v>
      </c>
      <c r="C245" s="9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B245" s="10">
        <f t="shared" si="21"/>
        <v>0</v>
      </c>
      <c r="AC245" s="6">
        <f t="shared" si="22"/>
        <v>0</v>
      </c>
      <c r="AD245" s="7">
        <f t="shared" si="23"/>
        <v>0</v>
      </c>
      <c r="AE245" s="6">
        <f t="shared" si="27"/>
        <v>0</v>
      </c>
      <c r="AF245" s="10">
        <f t="shared" si="24"/>
        <v>0</v>
      </c>
      <c r="AG245" s="10">
        <f t="shared" si="25"/>
        <v>0</v>
      </c>
      <c r="AH245" s="10">
        <f t="shared" si="26"/>
        <v>0</v>
      </c>
    </row>
    <row r="246" spans="1:34" ht="12.75">
      <c r="A246" s="2">
        <v>40058</v>
      </c>
      <c r="C246" s="9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B246" s="10">
        <f t="shared" si="21"/>
        <v>0</v>
      </c>
      <c r="AC246" s="6">
        <f t="shared" si="22"/>
        <v>0</v>
      </c>
      <c r="AD246" s="7">
        <f t="shared" si="23"/>
        <v>0</v>
      </c>
      <c r="AE246" s="6">
        <f t="shared" si="27"/>
        <v>0</v>
      </c>
      <c r="AF246" s="10">
        <f t="shared" si="24"/>
        <v>0</v>
      </c>
      <c r="AG246" s="10">
        <f t="shared" si="25"/>
        <v>0</v>
      </c>
      <c r="AH246" s="10">
        <f t="shared" si="26"/>
        <v>0</v>
      </c>
    </row>
    <row r="247" spans="1:34" ht="12.75">
      <c r="A247" s="2">
        <v>40059</v>
      </c>
      <c r="C247" s="9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B247" s="10">
        <f t="shared" si="21"/>
        <v>0</v>
      </c>
      <c r="AC247" s="6">
        <f t="shared" si="22"/>
        <v>0</v>
      </c>
      <c r="AD247" s="7">
        <f t="shared" si="23"/>
        <v>0</v>
      </c>
      <c r="AE247" s="6">
        <f t="shared" si="27"/>
        <v>0</v>
      </c>
      <c r="AF247" s="10">
        <f t="shared" si="24"/>
        <v>0</v>
      </c>
      <c r="AG247" s="10">
        <f t="shared" si="25"/>
        <v>0</v>
      </c>
      <c r="AH247" s="10">
        <f t="shared" si="26"/>
        <v>0</v>
      </c>
    </row>
    <row r="248" spans="1:34" ht="12.75">
      <c r="A248" s="2">
        <v>40060</v>
      </c>
      <c r="C248" s="9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B248" s="10">
        <f t="shared" si="21"/>
        <v>0</v>
      </c>
      <c r="AC248" s="6">
        <f t="shared" si="22"/>
        <v>0</v>
      </c>
      <c r="AD248" s="7">
        <f t="shared" si="23"/>
        <v>0</v>
      </c>
      <c r="AE248" s="6">
        <f t="shared" si="27"/>
        <v>0</v>
      </c>
      <c r="AF248" s="10">
        <f t="shared" si="24"/>
        <v>0</v>
      </c>
      <c r="AG248" s="10">
        <f t="shared" si="25"/>
        <v>0</v>
      </c>
      <c r="AH248" s="10">
        <f t="shared" si="26"/>
        <v>0</v>
      </c>
    </row>
    <row r="249" spans="1:34" ht="12.75">
      <c r="A249" s="2">
        <v>40061</v>
      </c>
      <c r="C249" s="9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B249" s="10">
        <f t="shared" si="21"/>
        <v>0</v>
      </c>
      <c r="AC249" s="6">
        <f t="shared" si="22"/>
        <v>0</v>
      </c>
      <c r="AD249" s="7">
        <f t="shared" si="23"/>
        <v>0</v>
      </c>
      <c r="AE249" s="6">
        <f t="shared" si="27"/>
        <v>0</v>
      </c>
      <c r="AF249" s="10">
        <f t="shared" si="24"/>
        <v>0</v>
      </c>
      <c r="AG249" s="10">
        <f t="shared" si="25"/>
        <v>0</v>
      </c>
      <c r="AH249" s="10">
        <f t="shared" si="26"/>
        <v>0</v>
      </c>
    </row>
    <row r="250" spans="1:34" ht="12.75">
      <c r="A250" s="2">
        <v>40062</v>
      </c>
      <c r="C250" s="9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B250" s="10">
        <f t="shared" si="21"/>
        <v>0</v>
      </c>
      <c r="AC250" s="6">
        <f t="shared" si="22"/>
        <v>0</v>
      </c>
      <c r="AD250" s="7">
        <f t="shared" si="23"/>
        <v>0</v>
      </c>
      <c r="AE250" s="6">
        <f t="shared" si="27"/>
        <v>0</v>
      </c>
      <c r="AF250" s="10">
        <f t="shared" si="24"/>
        <v>0</v>
      </c>
      <c r="AG250" s="10">
        <f t="shared" si="25"/>
        <v>0</v>
      </c>
      <c r="AH250" s="10">
        <f t="shared" si="26"/>
        <v>0</v>
      </c>
    </row>
    <row r="251" spans="1:34" ht="12.75">
      <c r="A251" s="2">
        <v>40063</v>
      </c>
      <c r="C251" s="9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B251" s="10">
        <f t="shared" si="21"/>
        <v>0</v>
      </c>
      <c r="AC251" s="6">
        <f t="shared" si="22"/>
        <v>0</v>
      </c>
      <c r="AD251" s="7">
        <f t="shared" si="23"/>
        <v>0</v>
      </c>
      <c r="AE251" s="6">
        <f t="shared" si="27"/>
        <v>0</v>
      </c>
      <c r="AF251" s="10">
        <f t="shared" si="24"/>
        <v>0</v>
      </c>
      <c r="AG251" s="10">
        <f t="shared" si="25"/>
        <v>0</v>
      </c>
      <c r="AH251" s="10">
        <f t="shared" si="26"/>
        <v>0</v>
      </c>
    </row>
    <row r="252" spans="1:34" ht="12.75">
      <c r="A252" s="2">
        <v>40064</v>
      </c>
      <c r="C252" s="9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B252" s="10">
        <f t="shared" si="21"/>
        <v>0</v>
      </c>
      <c r="AC252" s="6">
        <f t="shared" si="22"/>
        <v>0</v>
      </c>
      <c r="AD252" s="7">
        <f t="shared" si="23"/>
        <v>0</v>
      </c>
      <c r="AE252" s="6">
        <f t="shared" si="27"/>
        <v>0</v>
      </c>
      <c r="AF252" s="10">
        <f t="shared" si="24"/>
        <v>0</v>
      </c>
      <c r="AG252" s="10">
        <f t="shared" si="25"/>
        <v>0</v>
      </c>
      <c r="AH252" s="10">
        <f t="shared" si="26"/>
        <v>0</v>
      </c>
    </row>
    <row r="253" spans="1:34" ht="12.75">
      <c r="A253" s="2">
        <v>40065</v>
      </c>
      <c r="C253" s="9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B253" s="10">
        <f t="shared" si="21"/>
        <v>0</v>
      </c>
      <c r="AC253" s="6">
        <f t="shared" si="22"/>
        <v>0</v>
      </c>
      <c r="AD253" s="7">
        <f t="shared" si="23"/>
        <v>0</v>
      </c>
      <c r="AE253" s="6">
        <f t="shared" si="27"/>
        <v>0</v>
      </c>
      <c r="AF253" s="10">
        <f t="shared" si="24"/>
        <v>0</v>
      </c>
      <c r="AG253" s="10">
        <f t="shared" si="25"/>
        <v>0</v>
      </c>
      <c r="AH253" s="10">
        <f t="shared" si="26"/>
        <v>0</v>
      </c>
    </row>
    <row r="254" spans="1:34" ht="12.75">
      <c r="A254" s="2">
        <v>40066</v>
      </c>
      <c r="C254" s="9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B254" s="10">
        <f t="shared" si="21"/>
        <v>0</v>
      </c>
      <c r="AC254" s="6">
        <f t="shared" si="22"/>
        <v>0</v>
      </c>
      <c r="AD254" s="7">
        <f t="shared" si="23"/>
        <v>0</v>
      </c>
      <c r="AE254" s="6">
        <f t="shared" si="27"/>
        <v>0</v>
      </c>
      <c r="AF254" s="10">
        <f t="shared" si="24"/>
        <v>0</v>
      </c>
      <c r="AG254" s="10">
        <f t="shared" si="25"/>
        <v>0</v>
      </c>
      <c r="AH254" s="10">
        <f t="shared" si="26"/>
        <v>0</v>
      </c>
    </row>
    <row r="255" spans="1:34" ht="12.75">
      <c r="A255" s="2">
        <v>40067</v>
      </c>
      <c r="C255" s="9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B255" s="10">
        <f t="shared" si="21"/>
        <v>0</v>
      </c>
      <c r="AC255" s="6">
        <f t="shared" si="22"/>
        <v>0</v>
      </c>
      <c r="AD255" s="7">
        <f t="shared" si="23"/>
        <v>0</v>
      </c>
      <c r="AE255" s="6">
        <f t="shared" si="27"/>
        <v>0</v>
      </c>
      <c r="AF255" s="10">
        <f t="shared" si="24"/>
        <v>0</v>
      </c>
      <c r="AG255" s="10">
        <f t="shared" si="25"/>
        <v>0</v>
      </c>
      <c r="AH255" s="10">
        <f t="shared" si="26"/>
        <v>0</v>
      </c>
    </row>
    <row r="256" spans="1:34" ht="12.75">
      <c r="A256" s="2">
        <v>40068</v>
      </c>
      <c r="C256" s="9"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B256" s="10">
        <f t="shared" si="21"/>
        <v>0</v>
      </c>
      <c r="AC256" s="6">
        <f t="shared" si="22"/>
        <v>0</v>
      </c>
      <c r="AD256" s="7">
        <f t="shared" si="23"/>
        <v>0</v>
      </c>
      <c r="AE256" s="6">
        <f t="shared" si="27"/>
        <v>0</v>
      </c>
      <c r="AF256" s="10">
        <f t="shared" si="24"/>
        <v>0</v>
      </c>
      <c r="AG256" s="10">
        <f t="shared" si="25"/>
        <v>0</v>
      </c>
      <c r="AH256" s="10">
        <f t="shared" si="26"/>
        <v>0</v>
      </c>
    </row>
    <row r="257" spans="1:34" ht="12.75">
      <c r="A257" s="2">
        <v>40069</v>
      </c>
      <c r="C257" s="9">
        <v>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1.2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B257" s="10">
        <f t="shared" si="21"/>
        <v>0.05454545454545454</v>
      </c>
      <c r="AC257" s="6">
        <f t="shared" si="22"/>
        <v>1</v>
      </c>
      <c r="AD257" s="7">
        <f t="shared" si="23"/>
        <v>0.047619047619047616</v>
      </c>
      <c r="AE257" s="6">
        <f t="shared" si="27"/>
        <v>0</v>
      </c>
      <c r="AF257" s="10">
        <f t="shared" si="24"/>
        <v>0</v>
      </c>
      <c r="AG257" s="10">
        <f t="shared" si="25"/>
        <v>0</v>
      </c>
      <c r="AH257" s="10">
        <f t="shared" si="26"/>
        <v>0.5699999999999974</v>
      </c>
    </row>
    <row r="258" spans="1:34" ht="12.75">
      <c r="A258" s="2">
        <v>40070</v>
      </c>
      <c r="C258" s="9"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2.6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B258" s="10">
        <f aca="true" t="shared" si="28" ref="AB258:AB321">AVERAGE(C258:X258)</f>
        <v>0.11818181818181818</v>
      </c>
      <c r="AC258" s="6">
        <f aca="true" t="shared" si="29" ref="AC258:AC321">COUNTIF(B258:X258,"&gt;0")</f>
        <v>1</v>
      </c>
      <c r="AD258" s="7">
        <f aca="true" t="shared" si="30" ref="AD258:AD321">AC258/COUNTA(D257:X257)</f>
        <v>0.047619047619047616</v>
      </c>
      <c r="AE258" s="6">
        <f t="shared" si="27"/>
        <v>0</v>
      </c>
      <c r="AF258" s="10">
        <f aca="true" t="shared" si="31" ref="AF258:AF321">PERCENTILE(B258:X258,0.25)</f>
        <v>0</v>
      </c>
      <c r="AG258" s="10">
        <f aca="true" t="shared" si="32" ref="AG258:AG321">PERCENTILE(B258:X258,0.75)</f>
        <v>0</v>
      </c>
      <c r="AH258" s="10">
        <f aca="true" t="shared" si="33" ref="AH258:AH321">PERCENTILE(B258:X258,0.975)</f>
        <v>1.2349999999999945</v>
      </c>
    </row>
    <row r="259" spans="1:34" ht="12.75">
      <c r="A259" s="2">
        <v>40071</v>
      </c>
      <c r="C259" s="9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0.4</v>
      </c>
      <c r="O259" s="10">
        <v>0</v>
      </c>
      <c r="P259" s="10">
        <v>0</v>
      </c>
      <c r="Q259" s="10">
        <v>0.14285714285714285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B259" s="10">
        <f t="shared" si="28"/>
        <v>0.02467532467532468</v>
      </c>
      <c r="AC259" s="6">
        <f t="shared" si="29"/>
        <v>2</v>
      </c>
      <c r="AD259" s="7">
        <f t="shared" si="30"/>
        <v>0.09523809523809523</v>
      </c>
      <c r="AE259" s="6">
        <f aca="true" t="shared" si="34" ref="AE259:AE322">COUNTIF(Y259,"&gt;0")</f>
        <v>0</v>
      </c>
      <c r="AF259" s="10">
        <f t="shared" si="31"/>
        <v>0</v>
      </c>
      <c r="AG259" s="10">
        <f t="shared" si="32"/>
        <v>0</v>
      </c>
      <c r="AH259" s="10">
        <f t="shared" si="33"/>
        <v>0.26499999999999946</v>
      </c>
    </row>
    <row r="260" spans="1:34" ht="12.75">
      <c r="A260" s="2">
        <v>40072</v>
      </c>
      <c r="C260" s="9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B260" s="10">
        <f t="shared" si="28"/>
        <v>0</v>
      </c>
      <c r="AC260" s="6">
        <f t="shared" si="29"/>
        <v>0</v>
      </c>
      <c r="AD260" s="7">
        <f t="shared" si="30"/>
        <v>0</v>
      </c>
      <c r="AE260" s="6">
        <f t="shared" si="34"/>
        <v>0</v>
      </c>
      <c r="AF260" s="10">
        <f t="shared" si="31"/>
        <v>0</v>
      </c>
      <c r="AG260" s="10">
        <f t="shared" si="32"/>
        <v>0</v>
      </c>
      <c r="AH260" s="10">
        <f t="shared" si="33"/>
        <v>0</v>
      </c>
    </row>
    <row r="261" spans="1:34" ht="12.75">
      <c r="A261" s="2">
        <v>40073</v>
      </c>
      <c r="C261" s="9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B261" s="10">
        <f t="shared" si="28"/>
        <v>0</v>
      </c>
      <c r="AC261" s="6">
        <f t="shared" si="29"/>
        <v>0</v>
      </c>
      <c r="AD261" s="7">
        <f t="shared" si="30"/>
        <v>0</v>
      </c>
      <c r="AE261" s="6">
        <f t="shared" si="34"/>
        <v>0</v>
      </c>
      <c r="AF261" s="10">
        <f t="shared" si="31"/>
        <v>0</v>
      </c>
      <c r="AG261" s="10">
        <f t="shared" si="32"/>
        <v>0</v>
      </c>
      <c r="AH261" s="10">
        <f t="shared" si="33"/>
        <v>0</v>
      </c>
    </row>
    <row r="262" spans="1:34" ht="12.75">
      <c r="A262" s="2">
        <v>40074</v>
      </c>
      <c r="C262" s="9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B262" s="10">
        <f t="shared" si="28"/>
        <v>0</v>
      </c>
      <c r="AC262" s="6">
        <f t="shared" si="29"/>
        <v>0</v>
      </c>
      <c r="AD262" s="7">
        <f t="shared" si="30"/>
        <v>0</v>
      </c>
      <c r="AE262" s="6">
        <f t="shared" si="34"/>
        <v>0</v>
      </c>
      <c r="AF262" s="10">
        <f t="shared" si="31"/>
        <v>0</v>
      </c>
      <c r="AG262" s="10">
        <f t="shared" si="32"/>
        <v>0</v>
      </c>
      <c r="AH262" s="10">
        <f t="shared" si="33"/>
        <v>0</v>
      </c>
    </row>
    <row r="263" spans="1:34" ht="12.75">
      <c r="A263" s="2">
        <v>40075</v>
      </c>
      <c r="C263" s="9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B263" s="10">
        <f t="shared" si="28"/>
        <v>0</v>
      </c>
      <c r="AC263" s="6">
        <f t="shared" si="29"/>
        <v>0</v>
      </c>
      <c r="AD263" s="7">
        <f t="shared" si="30"/>
        <v>0</v>
      </c>
      <c r="AE263" s="6">
        <f t="shared" si="34"/>
        <v>0</v>
      </c>
      <c r="AF263" s="10">
        <f t="shared" si="31"/>
        <v>0</v>
      </c>
      <c r="AG263" s="10">
        <f t="shared" si="32"/>
        <v>0</v>
      </c>
      <c r="AH263" s="10">
        <f t="shared" si="33"/>
        <v>0</v>
      </c>
    </row>
    <row r="264" spans="1:34" ht="12.75">
      <c r="A264" s="2">
        <v>40076</v>
      </c>
      <c r="C264" s="9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B264" s="10">
        <f t="shared" si="28"/>
        <v>0</v>
      </c>
      <c r="AC264" s="6">
        <f t="shared" si="29"/>
        <v>0</v>
      </c>
      <c r="AD264" s="7">
        <f t="shared" si="30"/>
        <v>0</v>
      </c>
      <c r="AE264" s="6">
        <f t="shared" si="34"/>
        <v>0</v>
      </c>
      <c r="AF264" s="10">
        <f t="shared" si="31"/>
        <v>0</v>
      </c>
      <c r="AG264" s="10">
        <f t="shared" si="32"/>
        <v>0</v>
      </c>
      <c r="AH264" s="10">
        <f t="shared" si="33"/>
        <v>0</v>
      </c>
    </row>
    <row r="265" spans="1:34" ht="12.75">
      <c r="A265" s="2">
        <v>40077</v>
      </c>
      <c r="C265" s="9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B265" s="10">
        <f t="shared" si="28"/>
        <v>0</v>
      </c>
      <c r="AC265" s="6">
        <f t="shared" si="29"/>
        <v>0</v>
      </c>
      <c r="AD265" s="7">
        <f t="shared" si="30"/>
        <v>0</v>
      </c>
      <c r="AE265" s="6">
        <f t="shared" si="34"/>
        <v>0</v>
      </c>
      <c r="AF265" s="10">
        <f t="shared" si="31"/>
        <v>0</v>
      </c>
      <c r="AG265" s="10">
        <f t="shared" si="32"/>
        <v>0</v>
      </c>
      <c r="AH265" s="10">
        <f t="shared" si="33"/>
        <v>0</v>
      </c>
    </row>
    <row r="266" spans="1:34" ht="12.75">
      <c r="A266" s="2">
        <v>40078</v>
      </c>
      <c r="C266" s="9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B266" s="10">
        <f t="shared" si="28"/>
        <v>0</v>
      </c>
      <c r="AC266" s="6">
        <f t="shared" si="29"/>
        <v>0</v>
      </c>
      <c r="AD266" s="7">
        <f t="shared" si="30"/>
        <v>0</v>
      </c>
      <c r="AE266" s="6">
        <f t="shared" si="34"/>
        <v>0</v>
      </c>
      <c r="AF266" s="10">
        <f t="shared" si="31"/>
        <v>0</v>
      </c>
      <c r="AG266" s="10">
        <f t="shared" si="32"/>
        <v>0</v>
      </c>
      <c r="AH266" s="10">
        <f t="shared" si="33"/>
        <v>0</v>
      </c>
    </row>
    <row r="267" spans="1:34" ht="12.75">
      <c r="A267" s="2">
        <v>40079</v>
      </c>
      <c r="C267" s="9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B267" s="10">
        <f t="shared" si="28"/>
        <v>0</v>
      </c>
      <c r="AC267" s="6">
        <f t="shared" si="29"/>
        <v>0</v>
      </c>
      <c r="AD267" s="7">
        <f t="shared" si="30"/>
        <v>0</v>
      </c>
      <c r="AE267" s="6">
        <f t="shared" si="34"/>
        <v>0</v>
      </c>
      <c r="AF267" s="10">
        <f t="shared" si="31"/>
        <v>0</v>
      </c>
      <c r="AG267" s="10">
        <f t="shared" si="32"/>
        <v>0</v>
      </c>
      <c r="AH267" s="10">
        <f t="shared" si="33"/>
        <v>0</v>
      </c>
    </row>
    <row r="268" spans="1:34" ht="12.75">
      <c r="A268" s="2">
        <v>40080</v>
      </c>
      <c r="C268" s="9"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1.2857142857142858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B268" s="10">
        <f t="shared" si="28"/>
        <v>0.05844155844155845</v>
      </c>
      <c r="AC268" s="6">
        <f t="shared" si="29"/>
        <v>1</v>
      </c>
      <c r="AD268" s="7">
        <f t="shared" si="30"/>
        <v>0.047619047619047616</v>
      </c>
      <c r="AE268" s="6">
        <f t="shared" si="34"/>
        <v>0</v>
      </c>
      <c r="AF268" s="10">
        <f t="shared" si="31"/>
        <v>0</v>
      </c>
      <c r="AG268" s="10">
        <f t="shared" si="32"/>
        <v>0</v>
      </c>
      <c r="AH268" s="10">
        <f t="shared" si="33"/>
        <v>0.610714285714283</v>
      </c>
    </row>
    <row r="269" spans="1:34" ht="12.75">
      <c r="A269" s="2">
        <v>40081</v>
      </c>
      <c r="C269" s="9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1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B269" s="10">
        <f t="shared" si="28"/>
        <v>0.045454545454545456</v>
      </c>
      <c r="AC269" s="6">
        <f t="shared" si="29"/>
        <v>1</v>
      </c>
      <c r="AD269" s="7">
        <f t="shared" si="30"/>
        <v>0.047619047619047616</v>
      </c>
      <c r="AE269" s="6">
        <f t="shared" si="34"/>
        <v>0</v>
      </c>
      <c r="AF269" s="10">
        <f t="shared" si="31"/>
        <v>0</v>
      </c>
      <c r="AG269" s="10">
        <f t="shared" si="32"/>
        <v>0</v>
      </c>
      <c r="AH269" s="10">
        <f t="shared" si="33"/>
        <v>0.47499999999999787</v>
      </c>
    </row>
    <row r="270" spans="1:34" ht="12.75">
      <c r="A270" s="2">
        <v>40082</v>
      </c>
      <c r="C270" s="9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1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B270" s="10">
        <f t="shared" si="28"/>
        <v>0.045454545454545456</v>
      </c>
      <c r="AC270" s="6">
        <f t="shared" si="29"/>
        <v>1</v>
      </c>
      <c r="AD270" s="7">
        <f t="shared" si="30"/>
        <v>0.047619047619047616</v>
      </c>
      <c r="AE270" s="6">
        <f t="shared" si="34"/>
        <v>0</v>
      </c>
      <c r="AF270" s="10">
        <f t="shared" si="31"/>
        <v>0</v>
      </c>
      <c r="AG270" s="10">
        <f t="shared" si="32"/>
        <v>0</v>
      </c>
      <c r="AH270" s="10">
        <f t="shared" si="33"/>
        <v>0.47499999999999787</v>
      </c>
    </row>
    <row r="271" spans="1:34" ht="12.75">
      <c r="A271" s="2">
        <v>40083</v>
      </c>
      <c r="C271" s="9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0.14285714285714285</v>
      </c>
      <c r="S271" s="10">
        <v>0</v>
      </c>
      <c r="T271" s="10">
        <v>0</v>
      </c>
      <c r="U271" s="10">
        <v>0</v>
      </c>
      <c r="V271" s="10">
        <v>0</v>
      </c>
      <c r="W271" s="10">
        <v>0.14285714285714285</v>
      </c>
      <c r="X271" s="10">
        <v>0</v>
      </c>
      <c r="Y271" s="10">
        <v>0</v>
      </c>
      <c r="Z271" s="10">
        <v>0</v>
      </c>
      <c r="AB271" s="10">
        <f t="shared" si="28"/>
        <v>0.012987012987012986</v>
      </c>
      <c r="AC271" s="6">
        <f t="shared" si="29"/>
        <v>2</v>
      </c>
      <c r="AD271" s="7">
        <f t="shared" si="30"/>
        <v>0.09523809523809523</v>
      </c>
      <c r="AE271" s="6">
        <f t="shared" si="34"/>
        <v>0</v>
      </c>
      <c r="AF271" s="10">
        <f t="shared" si="31"/>
        <v>0</v>
      </c>
      <c r="AG271" s="10">
        <f t="shared" si="32"/>
        <v>0</v>
      </c>
      <c r="AH271" s="10">
        <f t="shared" si="33"/>
        <v>0.14285714285714285</v>
      </c>
    </row>
    <row r="272" spans="1:34" ht="12.75">
      <c r="A272" s="2">
        <v>40084</v>
      </c>
      <c r="C272" s="9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4</v>
      </c>
      <c r="X272" s="10">
        <v>0</v>
      </c>
      <c r="Y272" s="10">
        <v>0</v>
      </c>
      <c r="Z272" s="10">
        <v>0</v>
      </c>
      <c r="AB272" s="10">
        <f t="shared" si="28"/>
        <v>0.18181818181818182</v>
      </c>
      <c r="AC272" s="6">
        <f t="shared" si="29"/>
        <v>1</v>
      </c>
      <c r="AD272" s="7">
        <f t="shared" si="30"/>
        <v>0.047619047619047616</v>
      </c>
      <c r="AE272" s="6">
        <f t="shared" si="34"/>
        <v>0</v>
      </c>
      <c r="AF272" s="10">
        <f t="shared" si="31"/>
        <v>0</v>
      </c>
      <c r="AG272" s="10">
        <f t="shared" si="32"/>
        <v>0</v>
      </c>
      <c r="AH272" s="10">
        <f t="shared" si="33"/>
        <v>1.8999999999999915</v>
      </c>
    </row>
    <row r="273" spans="1:34" ht="12.75">
      <c r="A273" s="2">
        <v>40085</v>
      </c>
      <c r="C273" s="9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2.142857142857143</v>
      </c>
      <c r="X273" s="10">
        <v>0</v>
      </c>
      <c r="Y273" s="10">
        <v>0</v>
      </c>
      <c r="Z273" s="10">
        <v>0</v>
      </c>
      <c r="AB273" s="10">
        <f t="shared" si="28"/>
        <v>0.0974025974025974</v>
      </c>
      <c r="AC273" s="6">
        <f t="shared" si="29"/>
        <v>1</v>
      </c>
      <c r="AD273" s="7">
        <f t="shared" si="30"/>
        <v>0.047619047619047616</v>
      </c>
      <c r="AE273" s="6">
        <f t="shared" si="34"/>
        <v>0</v>
      </c>
      <c r="AF273" s="10">
        <f t="shared" si="31"/>
        <v>0</v>
      </c>
      <c r="AG273" s="10">
        <f t="shared" si="32"/>
        <v>0</v>
      </c>
      <c r="AH273" s="10">
        <f t="shared" si="33"/>
        <v>1.0178571428571384</v>
      </c>
    </row>
    <row r="274" spans="1:34" ht="12.75">
      <c r="A274" s="2">
        <v>40086</v>
      </c>
      <c r="C274" s="9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1.5714285714285714</v>
      </c>
      <c r="X274" s="10">
        <v>0</v>
      </c>
      <c r="Y274" s="10">
        <v>0</v>
      </c>
      <c r="Z274" s="10">
        <v>0</v>
      </c>
      <c r="AB274" s="10">
        <f t="shared" si="28"/>
        <v>0.07142857142857142</v>
      </c>
      <c r="AC274" s="6">
        <f t="shared" si="29"/>
        <v>1</v>
      </c>
      <c r="AD274" s="7">
        <f t="shared" si="30"/>
        <v>0.047619047619047616</v>
      </c>
      <c r="AE274" s="6">
        <f t="shared" si="34"/>
        <v>0</v>
      </c>
      <c r="AF274" s="10">
        <f t="shared" si="31"/>
        <v>0</v>
      </c>
      <c r="AG274" s="10">
        <f t="shared" si="32"/>
        <v>0</v>
      </c>
      <c r="AH274" s="10">
        <f t="shared" si="33"/>
        <v>0.7464285714285681</v>
      </c>
    </row>
    <row r="275" spans="1:34" ht="12.75">
      <c r="A275" s="2">
        <v>40087</v>
      </c>
      <c r="C275" s="9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1.7142857142857142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0.8571428571428571</v>
      </c>
      <c r="X275" s="10">
        <v>0</v>
      </c>
      <c r="Y275" s="10">
        <v>0</v>
      </c>
      <c r="Z275" s="10">
        <v>0</v>
      </c>
      <c r="AB275" s="10">
        <f t="shared" si="28"/>
        <v>0.11688311688311687</v>
      </c>
      <c r="AC275" s="6">
        <f t="shared" si="29"/>
        <v>2</v>
      </c>
      <c r="AD275" s="7">
        <f t="shared" si="30"/>
        <v>0.09523809523809523</v>
      </c>
      <c r="AE275" s="6">
        <f t="shared" si="34"/>
        <v>0</v>
      </c>
      <c r="AF275" s="10">
        <f t="shared" si="31"/>
        <v>0</v>
      </c>
      <c r="AG275" s="10">
        <f t="shared" si="32"/>
        <v>0</v>
      </c>
      <c r="AH275" s="10">
        <f t="shared" si="33"/>
        <v>1.2642857142857125</v>
      </c>
    </row>
    <row r="276" spans="1:34" ht="12.75">
      <c r="A276" s="2">
        <v>40088</v>
      </c>
      <c r="C276" s="9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0.3333333333333333</v>
      </c>
      <c r="M276" s="10">
        <v>0</v>
      </c>
      <c r="N276" s="10">
        <v>0</v>
      </c>
      <c r="O276" s="10">
        <v>0</v>
      </c>
      <c r="P276" s="10">
        <v>0</v>
      </c>
      <c r="Q276" s="10">
        <v>2.142857142857143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0.14285714285714285</v>
      </c>
      <c r="X276" s="10">
        <v>0</v>
      </c>
      <c r="Y276" s="10">
        <v>0</v>
      </c>
      <c r="Z276" s="10">
        <v>0</v>
      </c>
      <c r="AB276" s="10">
        <f t="shared" si="28"/>
        <v>0.11904761904761905</v>
      </c>
      <c r="AC276" s="6">
        <f t="shared" si="29"/>
        <v>3</v>
      </c>
      <c r="AD276" s="7">
        <f t="shared" si="30"/>
        <v>0.14285714285714285</v>
      </c>
      <c r="AE276" s="6">
        <f t="shared" si="34"/>
        <v>0</v>
      </c>
      <c r="AF276" s="10">
        <f t="shared" si="31"/>
        <v>0</v>
      </c>
      <c r="AG276" s="10">
        <f t="shared" si="32"/>
        <v>0</v>
      </c>
      <c r="AH276" s="10">
        <f t="shared" si="33"/>
        <v>1.192857142857139</v>
      </c>
    </row>
    <row r="277" spans="1:34" ht="12.75">
      <c r="A277" s="2">
        <v>40089</v>
      </c>
      <c r="C277" s="9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0.3333333333333333</v>
      </c>
      <c r="M277" s="10">
        <v>0</v>
      </c>
      <c r="N277" s="10">
        <v>0</v>
      </c>
      <c r="O277" s="10">
        <v>0</v>
      </c>
      <c r="P277" s="10">
        <v>0</v>
      </c>
      <c r="Q277" s="10">
        <v>1.8571428571428572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B277" s="10">
        <f t="shared" si="28"/>
        <v>0.09956709956709958</v>
      </c>
      <c r="AC277" s="6">
        <f t="shared" si="29"/>
        <v>2</v>
      </c>
      <c r="AD277" s="7">
        <f t="shared" si="30"/>
        <v>0.09523809523809523</v>
      </c>
      <c r="AE277" s="6">
        <f t="shared" si="34"/>
        <v>0</v>
      </c>
      <c r="AF277" s="10">
        <f t="shared" si="31"/>
        <v>0</v>
      </c>
      <c r="AG277" s="10">
        <f t="shared" si="32"/>
        <v>0</v>
      </c>
      <c r="AH277" s="10">
        <f t="shared" si="33"/>
        <v>1.0571428571428538</v>
      </c>
    </row>
    <row r="278" spans="1:34" ht="12.75">
      <c r="A278" s="2">
        <v>40090</v>
      </c>
      <c r="C278" s="9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1.7142857142857142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0.5714285714285714</v>
      </c>
      <c r="Y278" s="10">
        <v>0</v>
      </c>
      <c r="Z278" s="10">
        <v>0</v>
      </c>
      <c r="AB278" s="10">
        <f t="shared" si="28"/>
        <v>0.10389610389610389</v>
      </c>
      <c r="AC278" s="6">
        <f t="shared" si="29"/>
        <v>2</v>
      </c>
      <c r="AD278" s="7">
        <f t="shared" si="30"/>
        <v>0.09523809523809523</v>
      </c>
      <c r="AE278" s="6">
        <f t="shared" si="34"/>
        <v>0</v>
      </c>
      <c r="AF278" s="10">
        <f t="shared" si="31"/>
        <v>0</v>
      </c>
      <c r="AG278" s="10">
        <f t="shared" si="32"/>
        <v>0</v>
      </c>
      <c r="AH278" s="10">
        <f t="shared" si="33"/>
        <v>1.1142857142857117</v>
      </c>
    </row>
    <row r="279" spans="1:34" ht="12.75">
      <c r="A279" s="2">
        <v>40091</v>
      </c>
      <c r="C279" s="9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1.2857142857142858</v>
      </c>
      <c r="R279" s="10">
        <v>0</v>
      </c>
      <c r="S279" s="10">
        <v>1.2857142857142858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B279" s="10">
        <f t="shared" si="28"/>
        <v>0.1168831168831169</v>
      </c>
      <c r="AC279" s="6">
        <f t="shared" si="29"/>
        <v>2</v>
      </c>
      <c r="AD279" s="7">
        <f t="shared" si="30"/>
        <v>0.09523809523809523</v>
      </c>
      <c r="AE279" s="6">
        <f t="shared" si="34"/>
        <v>0</v>
      </c>
      <c r="AF279" s="10">
        <f t="shared" si="31"/>
        <v>0</v>
      </c>
      <c r="AG279" s="10">
        <f t="shared" si="32"/>
        <v>0</v>
      </c>
      <c r="AH279" s="10">
        <f t="shared" si="33"/>
        <v>1.2857142857142858</v>
      </c>
    </row>
    <row r="280" spans="1:34" ht="12.75">
      <c r="A280" s="2">
        <v>40092</v>
      </c>
      <c r="C280" s="9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1.8571428571428572</v>
      </c>
      <c r="R280" s="10">
        <v>0</v>
      </c>
      <c r="S280" s="10">
        <v>2.2857142857142856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B280" s="10">
        <f t="shared" si="28"/>
        <v>0.1883116883116883</v>
      </c>
      <c r="AC280" s="6">
        <f t="shared" si="29"/>
        <v>2</v>
      </c>
      <c r="AD280" s="7">
        <f t="shared" si="30"/>
        <v>0.09523809523809523</v>
      </c>
      <c r="AE280" s="6">
        <f t="shared" si="34"/>
        <v>0</v>
      </c>
      <c r="AF280" s="10">
        <f t="shared" si="31"/>
        <v>0</v>
      </c>
      <c r="AG280" s="10">
        <f t="shared" si="32"/>
        <v>0</v>
      </c>
      <c r="AH280" s="10">
        <f t="shared" si="33"/>
        <v>2.0607142857142846</v>
      </c>
    </row>
    <row r="281" spans="1:34" ht="12.75">
      <c r="A281" s="2">
        <v>40093</v>
      </c>
      <c r="C281" s="9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0.14285714285714285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4.428571428571429</v>
      </c>
      <c r="Q281" s="10">
        <v>2</v>
      </c>
      <c r="R281" s="10">
        <v>0</v>
      </c>
      <c r="S281" s="10">
        <v>0.8571428571428571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B281" s="10">
        <f t="shared" si="28"/>
        <v>0.33766233766233766</v>
      </c>
      <c r="AC281" s="6">
        <f t="shared" si="29"/>
        <v>4</v>
      </c>
      <c r="AD281" s="7">
        <f t="shared" si="30"/>
        <v>0.19047619047619047</v>
      </c>
      <c r="AE281" s="6">
        <f t="shared" si="34"/>
        <v>0</v>
      </c>
      <c r="AF281" s="10">
        <f t="shared" si="31"/>
        <v>0</v>
      </c>
      <c r="AG281" s="10">
        <f t="shared" si="32"/>
        <v>0</v>
      </c>
      <c r="AH281" s="10">
        <f t="shared" si="33"/>
        <v>3.1535714285714236</v>
      </c>
    </row>
    <row r="282" spans="1:34" ht="12.75">
      <c r="A282" s="2">
        <v>40094</v>
      </c>
      <c r="C282" s="9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1.4285714285714286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7.714285714285714</v>
      </c>
      <c r="Q282" s="10">
        <v>1.5714285714285714</v>
      </c>
      <c r="R282" s="10">
        <v>0</v>
      </c>
      <c r="S282" s="10">
        <v>0.2857142857142857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B282" s="10">
        <f t="shared" si="28"/>
        <v>0.5</v>
      </c>
      <c r="AC282" s="6">
        <f t="shared" si="29"/>
        <v>4</v>
      </c>
      <c r="AD282" s="7">
        <f t="shared" si="30"/>
        <v>0.19047619047619047</v>
      </c>
      <c r="AE282" s="6">
        <f t="shared" si="34"/>
        <v>0</v>
      </c>
      <c r="AF282" s="10">
        <f t="shared" si="31"/>
        <v>0</v>
      </c>
      <c r="AG282" s="10">
        <f t="shared" si="32"/>
        <v>0</v>
      </c>
      <c r="AH282" s="10">
        <f t="shared" si="33"/>
        <v>4.4892857142857014</v>
      </c>
    </row>
    <row r="283" spans="1:34" ht="12.75">
      <c r="A283" s="2">
        <v>40095</v>
      </c>
      <c r="C283" s="9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0.5714285714285714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4.571428571428571</v>
      </c>
      <c r="Q283" s="10">
        <v>1.5714285714285714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B283" s="10">
        <f t="shared" si="28"/>
        <v>0.3051948051948052</v>
      </c>
      <c r="AC283" s="6">
        <f t="shared" si="29"/>
        <v>3</v>
      </c>
      <c r="AD283" s="7">
        <f t="shared" si="30"/>
        <v>0.14285714285714285</v>
      </c>
      <c r="AE283" s="6">
        <f t="shared" si="34"/>
        <v>0</v>
      </c>
      <c r="AF283" s="10">
        <f t="shared" si="31"/>
        <v>0</v>
      </c>
      <c r="AG283" s="10">
        <f t="shared" si="32"/>
        <v>0</v>
      </c>
      <c r="AH283" s="10">
        <f t="shared" si="33"/>
        <v>2.996428571428565</v>
      </c>
    </row>
    <row r="284" spans="1:34" ht="12.75">
      <c r="A284" s="2">
        <v>40096</v>
      </c>
      <c r="C284" s="9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3</v>
      </c>
      <c r="Q284" s="10">
        <v>1.7142857142857142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B284" s="10">
        <f t="shared" si="28"/>
        <v>0.2142857142857143</v>
      </c>
      <c r="AC284" s="6">
        <f t="shared" si="29"/>
        <v>2</v>
      </c>
      <c r="AD284" s="7">
        <f t="shared" si="30"/>
        <v>0.09523809523809523</v>
      </c>
      <c r="AE284" s="6">
        <f t="shared" si="34"/>
        <v>0</v>
      </c>
      <c r="AF284" s="10">
        <f t="shared" si="31"/>
        <v>0</v>
      </c>
      <c r="AG284" s="10">
        <f t="shared" si="32"/>
        <v>0</v>
      </c>
      <c r="AH284" s="10">
        <f t="shared" si="33"/>
        <v>2.324999999999997</v>
      </c>
    </row>
    <row r="285" spans="1:34" ht="12.75">
      <c r="A285" s="2">
        <v>40097</v>
      </c>
      <c r="C285" s="9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2</v>
      </c>
      <c r="Q285" s="10">
        <v>1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B285" s="10">
        <f t="shared" si="28"/>
        <v>0.13636363636363635</v>
      </c>
      <c r="AC285" s="6">
        <f t="shared" si="29"/>
        <v>2</v>
      </c>
      <c r="AD285" s="7">
        <f t="shared" si="30"/>
        <v>0.09523809523809523</v>
      </c>
      <c r="AE285" s="6">
        <f t="shared" si="34"/>
        <v>0</v>
      </c>
      <c r="AF285" s="10">
        <f t="shared" si="31"/>
        <v>0</v>
      </c>
      <c r="AG285" s="10">
        <f t="shared" si="32"/>
        <v>0</v>
      </c>
      <c r="AH285" s="10">
        <f t="shared" si="33"/>
        <v>1.4749999999999979</v>
      </c>
    </row>
    <row r="286" spans="1:34" ht="12.75">
      <c r="A286" s="2">
        <v>40098</v>
      </c>
      <c r="C286" s="9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0.2857142857142857</v>
      </c>
      <c r="Q286" s="10">
        <v>1.1428571428571428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B286" s="10">
        <f t="shared" si="28"/>
        <v>0.06493506493506493</v>
      </c>
      <c r="AC286" s="6">
        <f t="shared" si="29"/>
        <v>2</v>
      </c>
      <c r="AD286" s="7">
        <f t="shared" si="30"/>
        <v>0.09523809523809523</v>
      </c>
      <c r="AE286" s="6">
        <f t="shared" si="34"/>
        <v>0</v>
      </c>
      <c r="AF286" s="10">
        <f t="shared" si="31"/>
        <v>0</v>
      </c>
      <c r="AG286" s="10">
        <f t="shared" si="32"/>
        <v>0</v>
      </c>
      <c r="AH286" s="10">
        <f t="shared" si="33"/>
        <v>0.6928571428571411</v>
      </c>
    </row>
    <row r="287" spans="1:34" ht="12.75">
      <c r="A287" s="2">
        <v>40099</v>
      </c>
      <c r="C287" s="9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0.7142857142857143</v>
      </c>
      <c r="N287" s="10">
        <v>0</v>
      </c>
      <c r="O287" s="10">
        <v>0</v>
      </c>
      <c r="P287" s="10">
        <v>0</v>
      </c>
      <c r="Q287" s="10">
        <v>1.2857142857142858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B287" s="10">
        <f t="shared" si="28"/>
        <v>0.09090909090909091</v>
      </c>
      <c r="AC287" s="6">
        <f t="shared" si="29"/>
        <v>2</v>
      </c>
      <c r="AD287" s="7">
        <f t="shared" si="30"/>
        <v>0.09523809523809523</v>
      </c>
      <c r="AE287" s="6">
        <f t="shared" si="34"/>
        <v>0</v>
      </c>
      <c r="AF287" s="10">
        <f t="shared" si="31"/>
        <v>0</v>
      </c>
      <c r="AG287" s="10">
        <f t="shared" si="32"/>
        <v>0</v>
      </c>
      <c r="AH287" s="10">
        <f t="shared" si="33"/>
        <v>0.9857142857142845</v>
      </c>
    </row>
    <row r="288" spans="1:34" ht="12.75">
      <c r="A288" s="2">
        <v>40100</v>
      </c>
      <c r="C288" s="9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1.8571428571428572</v>
      </c>
      <c r="N288" s="10">
        <v>0</v>
      </c>
      <c r="O288" s="10">
        <v>0</v>
      </c>
      <c r="P288" s="10">
        <v>0</v>
      </c>
      <c r="Q288" s="10">
        <v>1.5714285714285714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B288" s="10">
        <f t="shared" si="28"/>
        <v>0.15584415584415587</v>
      </c>
      <c r="AC288" s="6">
        <f t="shared" si="29"/>
        <v>2</v>
      </c>
      <c r="AD288" s="7">
        <f t="shared" si="30"/>
        <v>0.09523809523809523</v>
      </c>
      <c r="AE288" s="6">
        <f t="shared" si="34"/>
        <v>0</v>
      </c>
      <c r="AF288" s="10">
        <f t="shared" si="31"/>
        <v>0</v>
      </c>
      <c r="AG288" s="10">
        <f t="shared" si="32"/>
        <v>0</v>
      </c>
      <c r="AH288" s="10">
        <f t="shared" si="33"/>
        <v>1.7071428571428566</v>
      </c>
    </row>
    <row r="289" spans="1:34" ht="12.75">
      <c r="A289" s="2">
        <v>40101</v>
      </c>
      <c r="C289" s="9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0.2857142857142857</v>
      </c>
      <c r="N289" s="10">
        <v>0</v>
      </c>
      <c r="O289" s="10">
        <v>0</v>
      </c>
      <c r="P289" s="10">
        <v>0</v>
      </c>
      <c r="Q289" s="10">
        <v>1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B289" s="10">
        <f t="shared" si="28"/>
        <v>0.05844155844155843</v>
      </c>
      <c r="AC289" s="6">
        <f t="shared" si="29"/>
        <v>2</v>
      </c>
      <c r="AD289" s="7">
        <f t="shared" si="30"/>
        <v>0.09523809523809523</v>
      </c>
      <c r="AE289" s="6">
        <f t="shared" si="34"/>
        <v>0</v>
      </c>
      <c r="AF289" s="10">
        <f t="shared" si="31"/>
        <v>0</v>
      </c>
      <c r="AG289" s="10">
        <f t="shared" si="32"/>
        <v>0</v>
      </c>
      <c r="AH289" s="10">
        <f t="shared" si="33"/>
        <v>0.6249999999999984</v>
      </c>
    </row>
    <row r="290" spans="1:34" ht="12.75">
      <c r="A290" s="2">
        <v>40102</v>
      </c>
      <c r="C290" s="9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1.2857142857142858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0.8571428571428571</v>
      </c>
      <c r="AB290" s="10">
        <f t="shared" si="28"/>
        <v>0.05844155844155845</v>
      </c>
      <c r="AC290" s="6">
        <f t="shared" si="29"/>
        <v>1</v>
      </c>
      <c r="AD290" s="7">
        <f t="shared" si="30"/>
        <v>0.047619047619047616</v>
      </c>
      <c r="AE290" s="6">
        <f t="shared" si="34"/>
        <v>0</v>
      </c>
      <c r="AF290" s="10">
        <f t="shared" si="31"/>
        <v>0</v>
      </c>
      <c r="AG290" s="10">
        <f t="shared" si="32"/>
        <v>0</v>
      </c>
      <c r="AH290" s="10">
        <f t="shared" si="33"/>
        <v>0.610714285714283</v>
      </c>
    </row>
    <row r="291" spans="1:34" ht="12.75">
      <c r="A291" s="2">
        <v>40103</v>
      </c>
      <c r="C291" s="9">
        <v>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1.2857142857142858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13.714285714285714</v>
      </c>
      <c r="AB291" s="10">
        <f t="shared" si="28"/>
        <v>0.05844155844155845</v>
      </c>
      <c r="AC291" s="6">
        <f t="shared" si="29"/>
        <v>1</v>
      </c>
      <c r="AD291" s="7">
        <f t="shared" si="30"/>
        <v>0.047619047619047616</v>
      </c>
      <c r="AE291" s="6">
        <f t="shared" si="34"/>
        <v>0</v>
      </c>
      <c r="AF291" s="10">
        <f t="shared" si="31"/>
        <v>0</v>
      </c>
      <c r="AG291" s="10">
        <f t="shared" si="32"/>
        <v>0</v>
      </c>
      <c r="AH291" s="10">
        <f t="shared" si="33"/>
        <v>0.610714285714283</v>
      </c>
    </row>
    <row r="292" spans="1:34" ht="12.75">
      <c r="A292" s="2">
        <v>40104</v>
      </c>
      <c r="C292" s="9"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0.5</v>
      </c>
      <c r="M292" s="10">
        <v>0</v>
      </c>
      <c r="N292" s="10">
        <v>0</v>
      </c>
      <c r="O292" s="10">
        <v>0.42857142857142855</v>
      </c>
      <c r="P292" s="10">
        <v>0</v>
      </c>
      <c r="Q292" s="10">
        <v>1.2857142857142858</v>
      </c>
      <c r="R292" s="10">
        <v>0.2857142857142857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9.714285714285714</v>
      </c>
      <c r="AB292" s="10">
        <f t="shared" si="28"/>
        <v>0.11363636363636363</v>
      </c>
      <c r="AC292" s="6">
        <f t="shared" si="29"/>
        <v>4</v>
      </c>
      <c r="AD292" s="7">
        <f t="shared" si="30"/>
        <v>0.19047619047619047</v>
      </c>
      <c r="AE292" s="6">
        <f t="shared" si="34"/>
        <v>0</v>
      </c>
      <c r="AF292" s="10">
        <f t="shared" si="31"/>
        <v>0</v>
      </c>
      <c r="AG292" s="10">
        <f t="shared" si="32"/>
        <v>0</v>
      </c>
      <c r="AH292" s="10">
        <f t="shared" si="33"/>
        <v>0.8732142857142842</v>
      </c>
    </row>
    <row r="293" spans="1:34" ht="12.75">
      <c r="A293" s="2">
        <v>40105</v>
      </c>
      <c r="C293" s="9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1</v>
      </c>
      <c r="P293" s="10">
        <v>0</v>
      </c>
      <c r="Q293" s="10">
        <v>1.2857142857142858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6</v>
      </c>
      <c r="AB293" s="10">
        <f t="shared" si="28"/>
        <v>0.10389610389610389</v>
      </c>
      <c r="AC293" s="6">
        <f t="shared" si="29"/>
        <v>2</v>
      </c>
      <c r="AD293" s="7">
        <f t="shared" si="30"/>
        <v>0.09523809523809523</v>
      </c>
      <c r="AE293" s="6">
        <f t="shared" si="34"/>
        <v>0</v>
      </c>
      <c r="AF293" s="10">
        <f t="shared" si="31"/>
        <v>0</v>
      </c>
      <c r="AG293" s="10">
        <f t="shared" si="32"/>
        <v>0</v>
      </c>
      <c r="AH293" s="10">
        <f t="shared" si="33"/>
        <v>1.1357142857142852</v>
      </c>
    </row>
    <row r="294" spans="1:34" ht="12.75">
      <c r="A294" s="2">
        <v>40106</v>
      </c>
      <c r="C294" s="9">
        <v>0</v>
      </c>
      <c r="D294" s="10">
        <v>1</v>
      </c>
      <c r="E294" s="10">
        <v>0</v>
      </c>
      <c r="F294" s="10">
        <v>0</v>
      </c>
      <c r="G294" s="10">
        <v>0</v>
      </c>
      <c r="H294" s="10">
        <v>1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0.2857142857142857</v>
      </c>
      <c r="P294" s="10">
        <v>0</v>
      </c>
      <c r="Q294" s="10">
        <v>1.7142857142857142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4.142857142857143</v>
      </c>
      <c r="AB294" s="10">
        <f t="shared" si="28"/>
        <v>0.18181818181818182</v>
      </c>
      <c r="AC294" s="6">
        <f t="shared" si="29"/>
        <v>4</v>
      </c>
      <c r="AD294" s="7">
        <f t="shared" si="30"/>
        <v>0.19047619047619047</v>
      </c>
      <c r="AE294" s="6">
        <f t="shared" si="34"/>
        <v>0</v>
      </c>
      <c r="AF294" s="10">
        <f t="shared" si="31"/>
        <v>0</v>
      </c>
      <c r="AG294" s="10">
        <f t="shared" si="32"/>
        <v>0</v>
      </c>
      <c r="AH294" s="10">
        <f t="shared" si="33"/>
        <v>1.3392857142857126</v>
      </c>
    </row>
    <row r="295" spans="1:34" ht="12.75">
      <c r="A295" s="2">
        <v>40107</v>
      </c>
      <c r="C295" s="9">
        <v>0</v>
      </c>
      <c r="D295" s="10">
        <v>4</v>
      </c>
      <c r="E295" s="10">
        <v>0</v>
      </c>
      <c r="F295" s="10">
        <v>0</v>
      </c>
      <c r="G295" s="10">
        <v>0</v>
      </c>
      <c r="H295" s="10">
        <v>0.16666666666666666</v>
      </c>
      <c r="I295" s="10">
        <v>0</v>
      </c>
      <c r="J295" s="10">
        <v>0</v>
      </c>
      <c r="K295" s="10">
        <v>0</v>
      </c>
      <c r="L295" s="10">
        <v>0</v>
      </c>
      <c r="M295" s="10">
        <v>0.42857142857142855</v>
      </c>
      <c r="N295" s="10">
        <v>0</v>
      </c>
      <c r="O295" s="10">
        <v>0</v>
      </c>
      <c r="P295" s="10">
        <v>0</v>
      </c>
      <c r="Q295" s="10">
        <v>2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3.142857142857143</v>
      </c>
      <c r="AB295" s="10">
        <f t="shared" si="28"/>
        <v>0.2997835497835498</v>
      </c>
      <c r="AC295" s="6">
        <f t="shared" si="29"/>
        <v>4</v>
      </c>
      <c r="AD295" s="7">
        <f t="shared" si="30"/>
        <v>0.19047619047619047</v>
      </c>
      <c r="AE295" s="6">
        <f t="shared" si="34"/>
        <v>0</v>
      </c>
      <c r="AF295" s="10">
        <f t="shared" si="31"/>
        <v>0</v>
      </c>
      <c r="AG295" s="10">
        <f t="shared" si="32"/>
        <v>0</v>
      </c>
      <c r="AH295" s="10">
        <f t="shared" si="33"/>
        <v>2.9499999999999957</v>
      </c>
    </row>
    <row r="296" spans="1:34" ht="12.75">
      <c r="A296" s="2">
        <v>40108</v>
      </c>
      <c r="C296" s="9">
        <v>0</v>
      </c>
      <c r="D296" s="10">
        <v>2</v>
      </c>
      <c r="E296" s="10">
        <v>0</v>
      </c>
      <c r="F296" s="10">
        <v>0</v>
      </c>
      <c r="G296" s="10">
        <v>0</v>
      </c>
      <c r="H296" s="10">
        <v>1.1666666666666667</v>
      </c>
      <c r="I296" s="10">
        <v>3.5</v>
      </c>
      <c r="J296" s="10">
        <v>0</v>
      </c>
      <c r="K296" s="10">
        <v>0</v>
      </c>
      <c r="L296" s="10">
        <v>0</v>
      </c>
      <c r="M296" s="10">
        <v>2</v>
      </c>
      <c r="N296" s="10">
        <v>0</v>
      </c>
      <c r="O296" s="10">
        <v>0</v>
      </c>
      <c r="P296" s="10">
        <v>0</v>
      </c>
      <c r="Q296" s="10">
        <v>1.4285714285714286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2.2857142857142856</v>
      </c>
      <c r="AB296" s="10">
        <f t="shared" si="28"/>
        <v>0.45887445887445893</v>
      </c>
      <c r="AC296" s="6">
        <f t="shared" si="29"/>
        <v>5</v>
      </c>
      <c r="AD296" s="7">
        <f t="shared" si="30"/>
        <v>0.23809523809523808</v>
      </c>
      <c r="AE296" s="6">
        <f t="shared" si="34"/>
        <v>0</v>
      </c>
      <c r="AF296" s="10">
        <f t="shared" si="31"/>
        <v>0</v>
      </c>
      <c r="AG296" s="10">
        <f t="shared" si="32"/>
        <v>0</v>
      </c>
      <c r="AH296" s="10">
        <f t="shared" si="33"/>
        <v>2.712499999999997</v>
      </c>
    </row>
    <row r="297" spans="1:34" ht="12.75">
      <c r="A297" s="2">
        <v>40109</v>
      </c>
      <c r="C297" s="9">
        <v>0</v>
      </c>
      <c r="D297" s="10">
        <v>2.25</v>
      </c>
      <c r="E297" s="10">
        <v>0</v>
      </c>
      <c r="F297" s="10">
        <v>0</v>
      </c>
      <c r="G297" s="10">
        <v>0</v>
      </c>
      <c r="H297" s="10">
        <v>1</v>
      </c>
      <c r="I297" s="10">
        <v>2.6666666666666665</v>
      </c>
      <c r="J297" s="10">
        <v>0</v>
      </c>
      <c r="K297" s="10">
        <v>0</v>
      </c>
      <c r="L297" s="10">
        <v>0</v>
      </c>
      <c r="M297" s="10">
        <v>0.5714285714285714</v>
      </c>
      <c r="N297" s="10">
        <v>0</v>
      </c>
      <c r="O297" s="10">
        <v>0</v>
      </c>
      <c r="P297" s="10">
        <v>0</v>
      </c>
      <c r="Q297" s="10">
        <v>1.2857142857142858</v>
      </c>
      <c r="R297" s="10">
        <v>0</v>
      </c>
      <c r="S297" s="10">
        <v>9.285714285714286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1.8571428571428572</v>
      </c>
      <c r="AB297" s="10">
        <f t="shared" si="28"/>
        <v>0.7754329004329005</v>
      </c>
      <c r="AC297" s="6">
        <f t="shared" si="29"/>
        <v>6</v>
      </c>
      <c r="AD297" s="7">
        <f t="shared" si="30"/>
        <v>0.2857142857142857</v>
      </c>
      <c r="AE297" s="6">
        <f t="shared" si="34"/>
        <v>0</v>
      </c>
      <c r="AF297" s="10">
        <f t="shared" si="31"/>
        <v>0</v>
      </c>
      <c r="AG297" s="10">
        <f t="shared" si="32"/>
        <v>0.42857142857142855</v>
      </c>
      <c r="AH297" s="10">
        <f t="shared" si="33"/>
        <v>5.810714285714273</v>
      </c>
    </row>
    <row r="298" spans="1:34" ht="12.75">
      <c r="A298" s="2">
        <v>40110</v>
      </c>
      <c r="C298" s="9">
        <v>0</v>
      </c>
      <c r="D298" s="10">
        <v>2.5</v>
      </c>
      <c r="E298" s="10">
        <v>0</v>
      </c>
      <c r="F298" s="10">
        <v>0</v>
      </c>
      <c r="G298" s="10">
        <v>0</v>
      </c>
      <c r="H298" s="10">
        <v>1.1666666666666667</v>
      </c>
      <c r="I298" s="10">
        <v>3.5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1.1428571428571428</v>
      </c>
      <c r="R298" s="10">
        <v>0</v>
      </c>
      <c r="S298" s="10">
        <v>20.714285714285715</v>
      </c>
      <c r="T298" s="10">
        <v>0</v>
      </c>
      <c r="U298" s="10">
        <v>0</v>
      </c>
      <c r="V298" s="10">
        <v>0</v>
      </c>
      <c r="W298" s="10">
        <v>6.857142857142857</v>
      </c>
      <c r="X298" s="10">
        <v>0</v>
      </c>
      <c r="Y298" s="10">
        <v>0</v>
      </c>
      <c r="Z298" s="10">
        <v>1.4285714285714286</v>
      </c>
      <c r="AB298" s="10">
        <f t="shared" si="28"/>
        <v>1.630952380952381</v>
      </c>
      <c r="AC298" s="6">
        <f t="shared" si="29"/>
        <v>6</v>
      </c>
      <c r="AD298" s="7">
        <f t="shared" si="30"/>
        <v>0.2857142857142857</v>
      </c>
      <c r="AE298" s="6">
        <f t="shared" si="34"/>
        <v>0</v>
      </c>
      <c r="AF298" s="10">
        <f t="shared" si="31"/>
        <v>0</v>
      </c>
      <c r="AG298" s="10">
        <f t="shared" si="32"/>
        <v>0.8571428571428571</v>
      </c>
      <c r="AH298" s="10">
        <f t="shared" si="33"/>
        <v>13.439285714285685</v>
      </c>
    </row>
    <row r="299" spans="1:34" ht="12.75">
      <c r="A299" s="2">
        <v>40111</v>
      </c>
      <c r="C299" s="9">
        <v>0</v>
      </c>
      <c r="D299" s="10">
        <v>2</v>
      </c>
      <c r="E299" s="10">
        <v>0</v>
      </c>
      <c r="F299" s="10">
        <v>0</v>
      </c>
      <c r="G299" s="10">
        <v>0</v>
      </c>
      <c r="H299" s="10">
        <v>1.1666666666666667</v>
      </c>
      <c r="I299" s="10">
        <v>2.5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1</v>
      </c>
      <c r="R299" s="10">
        <v>0</v>
      </c>
      <c r="S299" s="10">
        <v>17.428571428571427</v>
      </c>
      <c r="T299" s="10">
        <v>0</v>
      </c>
      <c r="U299" s="10">
        <v>0</v>
      </c>
      <c r="V299" s="10">
        <v>0</v>
      </c>
      <c r="W299" s="10">
        <v>3.857142857142857</v>
      </c>
      <c r="X299" s="10">
        <v>0</v>
      </c>
      <c r="Y299" s="10">
        <v>0</v>
      </c>
      <c r="Z299" s="10">
        <v>10</v>
      </c>
      <c r="AB299" s="10">
        <f t="shared" si="28"/>
        <v>1.2705627705627707</v>
      </c>
      <c r="AC299" s="6">
        <f t="shared" si="29"/>
        <v>6</v>
      </c>
      <c r="AD299" s="7">
        <f t="shared" si="30"/>
        <v>0.2857142857142857</v>
      </c>
      <c r="AE299" s="6">
        <f t="shared" si="34"/>
        <v>0</v>
      </c>
      <c r="AF299" s="10">
        <f t="shared" si="31"/>
        <v>0</v>
      </c>
      <c r="AG299" s="10">
        <f t="shared" si="32"/>
        <v>0.75</v>
      </c>
      <c r="AH299" s="10">
        <f t="shared" si="33"/>
        <v>10.303571428571399</v>
      </c>
    </row>
    <row r="300" spans="1:34" ht="12.75">
      <c r="A300" s="2">
        <v>40112</v>
      </c>
      <c r="C300" s="9">
        <v>0</v>
      </c>
      <c r="D300" s="10">
        <v>1.75</v>
      </c>
      <c r="E300" s="10">
        <v>0</v>
      </c>
      <c r="F300" s="10">
        <v>0</v>
      </c>
      <c r="G300" s="10">
        <v>0</v>
      </c>
      <c r="H300" s="10">
        <v>1.1666666666666667</v>
      </c>
      <c r="I300" s="10">
        <v>2.1666666666666665</v>
      </c>
      <c r="J300" s="10">
        <v>0.14285714285714285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1.4285714285714286</v>
      </c>
      <c r="R300" s="10">
        <v>0</v>
      </c>
      <c r="S300" s="10">
        <v>15.142857142857142</v>
      </c>
      <c r="T300" s="10">
        <v>0</v>
      </c>
      <c r="U300" s="10">
        <v>0</v>
      </c>
      <c r="V300" s="10">
        <v>0</v>
      </c>
      <c r="W300" s="10">
        <v>1.4285714285714286</v>
      </c>
      <c r="X300" s="10">
        <v>0</v>
      </c>
      <c r="Y300" s="10">
        <v>0</v>
      </c>
      <c r="Z300" s="10">
        <v>22</v>
      </c>
      <c r="AB300" s="10">
        <f t="shared" si="28"/>
        <v>1.0557359307359306</v>
      </c>
      <c r="AC300" s="6">
        <f t="shared" si="29"/>
        <v>7</v>
      </c>
      <c r="AD300" s="7">
        <f t="shared" si="30"/>
        <v>0.3333333333333333</v>
      </c>
      <c r="AE300" s="6">
        <f t="shared" si="34"/>
        <v>0</v>
      </c>
      <c r="AF300" s="10">
        <f t="shared" si="31"/>
        <v>0</v>
      </c>
      <c r="AG300" s="10">
        <f t="shared" si="32"/>
        <v>0.9107142857142858</v>
      </c>
      <c r="AH300" s="10">
        <f t="shared" si="33"/>
        <v>8.330357142857116</v>
      </c>
    </row>
    <row r="301" spans="1:34" ht="12.75">
      <c r="A301" s="2">
        <v>40113</v>
      </c>
      <c r="C301" s="9">
        <v>0</v>
      </c>
      <c r="D301" s="10">
        <v>2.5</v>
      </c>
      <c r="E301" s="10">
        <v>0</v>
      </c>
      <c r="F301" s="10">
        <v>0</v>
      </c>
      <c r="G301" s="10">
        <v>0</v>
      </c>
      <c r="H301" s="10">
        <v>1</v>
      </c>
      <c r="I301" s="10">
        <v>2.1666666666666665</v>
      </c>
      <c r="J301" s="10">
        <v>1.1428571428571428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1.4285714285714286</v>
      </c>
      <c r="R301" s="10">
        <v>0</v>
      </c>
      <c r="S301" s="10">
        <v>15.571428571428571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19</v>
      </c>
      <c r="AB301" s="10">
        <f t="shared" si="28"/>
        <v>1.0822510822510822</v>
      </c>
      <c r="AC301" s="6">
        <f t="shared" si="29"/>
        <v>6</v>
      </c>
      <c r="AD301" s="7">
        <f t="shared" si="30"/>
        <v>0.2857142857142857</v>
      </c>
      <c r="AE301" s="6">
        <f t="shared" si="34"/>
        <v>0</v>
      </c>
      <c r="AF301" s="10">
        <f t="shared" si="31"/>
        <v>0</v>
      </c>
      <c r="AG301" s="10">
        <f t="shared" si="32"/>
        <v>0.75</v>
      </c>
      <c r="AH301" s="10">
        <f t="shared" si="33"/>
        <v>8.708928571428544</v>
      </c>
    </row>
    <row r="302" spans="1:34" ht="12.75">
      <c r="A302" s="2">
        <v>40114</v>
      </c>
      <c r="C302" s="9">
        <v>0</v>
      </c>
      <c r="D302" s="10">
        <v>1.5</v>
      </c>
      <c r="E302" s="10">
        <v>0</v>
      </c>
      <c r="F302" s="10">
        <v>0</v>
      </c>
      <c r="G302" s="10">
        <v>0</v>
      </c>
      <c r="H302" s="10">
        <v>0.3333333333333333</v>
      </c>
      <c r="I302" s="10">
        <v>2</v>
      </c>
      <c r="J302" s="10">
        <v>0.8571428571428571</v>
      </c>
      <c r="K302" s="10">
        <v>0</v>
      </c>
      <c r="L302" s="10">
        <v>0</v>
      </c>
      <c r="M302" s="10">
        <v>0.42857142857142855</v>
      </c>
      <c r="N302" s="10">
        <v>0</v>
      </c>
      <c r="O302" s="10">
        <v>0</v>
      </c>
      <c r="P302" s="10">
        <v>0</v>
      </c>
      <c r="Q302" s="10">
        <v>1.2857142857142858</v>
      </c>
      <c r="R302" s="10">
        <v>0</v>
      </c>
      <c r="S302" s="10">
        <v>13.571428571428571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16.714285714285715</v>
      </c>
      <c r="AB302" s="10">
        <f t="shared" si="28"/>
        <v>0.9080086580086579</v>
      </c>
      <c r="AC302" s="6">
        <f t="shared" si="29"/>
        <v>7</v>
      </c>
      <c r="AD302" s="7">
        <f t="shared" si="30"/>
        <v>0.3333333333333333</v>
      </c>
      <c r="AE302" s="6">
        <f t="shared" si="34"/>
        <v>0</v>
      </c>
      <c r="AF302" s="10">
        <f t="shared" si="31"/>
        <v>0</v>
      </c>
      <c r="AG302" s="10">
        <f t="shared" si="32"/>
        <v>0.40476190476190477</v>
      </c>
      <c r="AH302" s="10">
        <f t="shared" si="33"/>
        <v>7.496428571428547</v>
      </c>
    </row>
    <row r="303" spans="1:34" ht="12.75">
      <c r="A303" s="2">
        <v>40115</v>
      </c>
      <c r="C303" s="9">
        <v>0</v>
      </c>
      <c r="D303" s="10">
        <v>2</v>
      </c>
      <c r="E303" s="10">
        <v>0</v>
      </c>
      <c r="F303" s="10">
        <v>0</v>
      </c>
      <c r="G303" s="10">
        <v>0</v>
      </c>
      <c r="H303" s="10">
        <v>0</v>
      </c>
      <c r="I303" s="10">
        <v>2.1666666666666665</v>
      </c>
      <c r="J303" s="10">
        <v>0.5714285714285714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1.2857142857142858</v>
      </c>
      <c r="R303" s="10">
        <v>0</v>
      </c>
      <c r="S303" s="10">
        <v>15.714285714285714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15.142857142857142</v>
      </c>
      <c r="AB303" s="10">
        <f t="shared" si="28"/>
        <v>0.988095238095238</v>
      </c>
      <c r="AC303" s="6">
        <f t="shared" si="29"/>
        <v>5</v>
      </c>
      <c r="AD303" s="7">
        <f t="shared" si="30"/>
        <v>0.23809523809523808</v>
      </c>
      <c r="AE303" s="6">
        <f t="shared" si="34"/>
        <v>0</v>
      </c>
      <c r="AF303" s="10">
        <f t="shared" si="31"/>
        <v>0</v>
      </c>
      <c r="AG303" s="10">
        <f t="shared" si="32"/>
        <v>0</v>
      </c>
      <c r="AH303" s="10">
        <f t="shared" si="33"/>
        <v>8.601785714285684</v>
      </c>
    </row>
    <row r="304" spans="1:34" ht="12.75">
      <c r="A304" s="2">
        <v>40116</v>
      </c>
      <c r="C304" s="9">
        <v>0</v>
      </c>
      <c r="D304" s="10">
        <v>1.75</v>
      </c>
      <c r="E304" s="10">
        <v>0</v>
      </c>
      <c r="F304" s="10">
        <v>0</v>
      </c>
      <c r="G304" s="10">
        <v>0</v>
      </c>
      <c r="H304" s="10">
        <v>0</v>
      </c>
      <c r="I304" s="10">
        <v>2.1666666666666665</v>
      </c>
      <c r="J304" s="10">
        <v>0.2857142857142857</v>
      </c>
      <c r="K304" s="10">
        <v>0</v>
      </c>
      <c r="L304" s="10">
        <v>0</v>
      </c>
      <c r="M304" s="10">
        <v>0.5714285714285714</v>
      </c>
      <c r="N304" s="10">
        <v>0</v>
      </c>
      <c r="O304" s="10">
        <v>0</v>
      </c>
      <c r="P304" s="10">
        <v>0</v>
      </c>
      <c r="Q304" s="10">
        <v>1.2857142857142858</v>
      </c>
      <c r="R304" s="10">
        <v>0</v>
      </c>
      <c r="S304" s="10">
        <v>21.285714285714285</v>
      </c>
      <c r="T304" s="10">
        <v>0</v>
      </c>
      <c r="U304" s="10">
        <v>0</v>
      </c>
      <c r="V304" s="10">
        <v>0</v>
      </c>
      <c r="W304" s="10">
        <v>1.1428571428571428</v>
      </c>
      <c r="X304" s="10">
        <v>0.8571428571428571</v>
      </c>
      <c r="Y304" s="10">
        <v>0</v>
      </c>
      <c r="Z304" s="10">
        <v>13.714285714285714</v>
      </c>
      <c r="AB304" s="10">
        <f t="shared" si="28"/>
        <v>1.3338744588744589</v>
      </c>
      <c r="AC304" s="6">
        <f t="shared" si="29"/>
        <v>8</v>
      </c>
      <c r="AD304" s="7">
        <f t="shared" si="30"/>
        <v>0.38095238095238093</v>
      </c>
      <c r="AE304" s="6">
        <f t="shared" si="34"/>
        <v>0</v>
      </c>
      <c r="AF304" s="10">
        <f t="shared" si="31"/>
        <v>0</v>
      </c>
      <c r="AG304" s="10">
        <f t="shared" si="32"/>
        <v>0.7857142857142857</v>
      </c>
      <c r="AH304" s="10">
        <f t="shared" si="33"/>
        <v>11.248214285714244</v>
      </c>
    </row>
    <row r="305" spans="1:34" ht="12.75">
      <c r="A305" s="2">
        <v>40117</v>
      </c>
      <c r="C305" s="9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2.1666666666666665</v>
      </c>
      <c r="J305" s="10">
        <v>0</v>
      </c>
      <c r="K305" s="10">
        <v>0</v>
      </c>
      <c r="L305" s="10">
        <v>0</v>
      </c>
      <c r="M305" s="10">
        <v>0.8571428571428571</v>
      </c>
      <c r="N305" s="10">
        <v>0</v>
      </c>
      <c r="O305" s="10">
        <v>0</v>
      </c>
      <c r="P305" s="10">
        <v>0</v>
      </c>
      <c r="Q305" s="10">
        <v>1.2857142857142858</v>
      </c>
      <c r="R305" s="10">
        <v>0</v>
      </c>
      <c r="S305" s="10">
        <v>19.714285714285715</v>
      </c>
      <c r="T305" s="10">
        <v>0</v>
      </c>
      <c r="U305" s="10">
        <v>0</v>
      </c>
      <c r="V305" s="10">
        <v>0</v>
      </c>
      <c r="W305" s="10">
        <v>1.1428571428571428</v>
      </c>
      <c r="X305" s="10">
        <v>6</v>
      </c>
      <c r="Y305" s="10">
        <v>0</v>
      </c>
      <c r="Z305" s="10">
        <v>10</v>
      </c>
      <c r="AB305" s="10">
        <f t="shared" si="28"/>
        <v>1.4166666666666667</v>
      </c>
      <c r="AC305" s="6">
        <f t="shared" si="29"/>
        <v>6</v>
      </c>
      <c r="AD305" s="7">
        <f t="shared" si="30"/>
        <v>0.2857142857142857</v>
      </c>
      <c r="AE305" s="6">
        <f t="shared" si="34"/>
        <v>0</v>
      </c>
      <c r="AF305" s="10">
        <f t="shared" si="31"/>
        <v>0</v>
      </c>
      <c r="AG305" s="10">
        <f t="shared" si="32"/>
        <v>0.6428571428571428</v>
      </c>
      <c r="AH305" s="10">
        <f t="shared" si="33"/>
        <v>12.514285714285686</v>
      </c>
    </row>
    <row r="306" spans="1:34" ht="12.75">
      <c r="A306" s="2">
        <v>40118</v>
      </c>
      <c r="C306" s="9">
        <v>0</v>
      </c>
      <c r="D306" s="10">
        <v>1.5</v>
      </c>
      <c r="E306" s="10">
        <v>0</v>
      </c>
      <c r="F306" s="10">
        <v>0</v>
      </c>
      <c r="G306" s="10">
        <v>0</v>
      </c>
      <c r="H306" s="10">
        <v>0</v>
      </c>
      <c r="I306" s="10">
        <v>2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4</v>
      </c>
      <c r="T306" s="10">
        <v>0</v>
      </c>
      <c r="U306" s="10">
        <v>0</v>
      </c>
      <c r="V306" s="10">
        <v>0</v>
      </c>
      <c r="W306" s="10">
        <v>0.8571428571428571</v>
      </c>
      <c r="X306" s="10">
        <v>0.7142857142857143</v>
      </c>
      <c r="Y306" s="10">
        <v>0</v>
      </c>
      <c r="Z306" s="10">
        <v>4</v>
      </c>
      <c r="AB306" s="10">
        <f t="shared" si="28"/>
        <v>0.41233766233766234</v>
      </c>
      <c r="AC306" s="6">
        <f t="shared" si="29"/>
        <v>5</v>
      </c>
      <c r="AD306" s="7">
        <f t="shared" si="30"/>
        <v>0.23809523809523808</v>
      </c>
      <c r="AE306" s="6">
        <f t="shared" si="34"/>
        <v>0</v>
      </c>
      <c r="AF306" s="10">
        <f t="shared" si="31"/>
        <v>0</v>
      </c>
      <c r="AG306" s="10">
        <f t="shared" si="32"/>
        <v>0</v>
      </c>
      <c r="AH306" s="10">
        <f t="shared" si="33"/>
        <v>2.9499999999999957</v>
      </c>
    </row>
    <row r="307" spans="1:34" ht="12.75">
      <c r="A307" s="2">
        <v>40119</v>
      </c>
      <c r="C307" s="9">
        <v>0</v>
      </c>
      <c r="D307" s="10">
        <v>1.75</v>
      </c>
      <c r="E307" s="10">
        <v>0</v>
      </c>
      <c r="F307" s="10">
        <v>0</v>
      </c>
      <c r="G307" s="10">
        <v>0</v>
      </c>
      <c r="H307" s="10">
        <v>0</v>
      </c>
      <c r="I307" s="10">
        <v>1.6666666666666667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2.142857142857143</v>
      </c>
      <c r="T307" s="10">
        <v>0</v>
      </c>
      <c r="U307" s="10">
        <v>0</v>
      </c>
      <c r="V307" s="10">
        <v>0</v>
      </c>
      <c r="W307" s="10">
        <v>0.8571428571428571</v>
      </c>
      <c r="X307" s="10">
        <v>0</v>
      </c>
      <c r="Y307" s="10">
        <v>3.142857142857143</v>
      </c>
      <c r="Z307" s="10">
        <v>2.857142857142857</v>
      </c>
      <c r="AB307" s="10">
        <f t="shared" si="28"/>
        <v>0.2916666666666667</v>
      </c>
      <c r="AC307" s="6">
        <f t="shared" si="29"/>
        <v>4</v>
      </c>
      <c r="AD307" s="7">
        <f t="shared" si="30"/>
        <v>0.19047619047619047</v>
      </c>
      <c r="AE307" s="6">
        <f t="shared" si="34"/>
        <v>1</v>
      </c>
      <c r="AF307" s="10">
        <f t="shared" si="31"/>
        <v>0</v>
      </c>
      <c r="AG307" s="10">
        <f t="shared" si="32"/>
        <v>0</v>
      </c>
      <c r="AH307" s="10">
        <f t="shared" si="33"/>
        <v>1.936607142857142</v>
      </c>
    </row>
    <row r="308" spans="1:34" ht="12.75">
      <c r="A308" s="2">
        <v>40120</v>
      </c>
      <c r="C308" s="9">
        <v>0</v>
      </c>
      <c r="D308" s="10">
        <v>5</v>
      </c>
      <c r="E308" s="10">
        <v>0</v>
      </c>
      <c r="F308" s="10">
        <v>6</v>
      </c>
      <c r="G308" s="10">
        <v>0</v>
      </c>
      <c r="H308" s="10">
        <v>0</v>
      </c>
      <c r="I308" s="10">
        <v>1.5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2</v>
      </c>
      <c r="T308" s="10">
        <v>0</v>
      </c>
      <c r="U308" s="10">
        <v>0</v>
      </c>
      <c r="V308" s="10">
        <v>0</v>
      </c>
      <c r="W308" s="10">
        <v>0.8571428571428571</v>
      </c>
      <c r="X308" s="10">
        <v>0</v>
      </c>
      <c r="Y308" s="10">
        <v>22.428571428571427</v>
      </c>
      <c r="Z308" s="10">
        <v>2.5714285714285716</v>
      </c>
      <c r="AB308" s="10">
        <f t="shared" si="28"/>
        <v>0.698051948051948</v>
      </c>
      <c r="AC308" s="6">
        <f t="shared" si="29"/>
        <v>5</v>
      </c>
      <c r="AD308" s="7">
        <f t="shared" si="30"/>
        <v>0.23809523809523808</v>
      </c>
      <c r="AE308" s="6">
        <f t="shared" si="34"/>
        <v>1</v>
      </c>
      <c r="AF308" s="10">
        <f t="shared" si="31"/>
        <v>0</v>
      </c>
      <c r="AG308" s="10">
        <f t="shared" si="32"/>
        <v>0</v>
      </c>
      <c r="AH308" s="10">
        <f t="shared" si="33"/>
        <v>5.474999999999998</v>
      </c>
    </row>
    <row r="309" spans="1:34" ht="12.75">
      <c r="A309" s="2">
        <v>40121</v>
      </c>
      <c r="C309" s="9">
        <v>0</v>
      </c>
      <c r="D309" s="10">
        <v>4.5</v>
      </c>
      <c r="E309" s="10">
        <v>0.25</v>
      </c>
      <c r="F309" s="10">
        <v>6</v>
      </c>
      <c r="G309" s="10">
        <v>0</v>
      </c>
      <c r="H309" s="10">
        <v>0</v>
      </c>
      <c r="I309" s="10">
        <v>1.3333333333333333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1.8571428571428572</v>
      </c>
      <c r="T309" s="10">
        <v>0</v>
      </c>
      <c r="U309" s="10">
        <v>0</v>
      </c>
      <c r="V309" s="10">
        <v>0</v>
      </c>
      <c r="W309" s="10">
        <v>0.8571428571428571</v>
      </c>
      <c r="X309" s="10">
        <v>0</v>
      </c>
      <c r="Y309" s="10">
        <v>19.428571428571427</v>
      </c>
      <c r="Z309" s="10">
        <v>2.4285714285714284</v>
      </c>
      <c r="AB309" s="10">
        <f t="shared" si="28"/>
        <v>0.6726190476190477</v>
      </c>
      <c r="AC309" s="6">
        <f t="shared" si="29"/>
        <v>6</v>
      </c>
      <c r="AD309" s="7">
        <f t="shared" si="30"/>
        <v>0.2857142857142857</v>
      </c>
      <c r="AE309" s="6">
        <f t="shared" si="34"/>
        <v>1</v>
      </c>
      <c r="AF309" s="10">
        <f t="shared" si="31"/>
        <v>0</v>
      </c>
      <c r="AG309" s="10">
        <f t="shared" si="32"/>
        <v>0.1875</v>
      </c>
      <c r="AH309" s="10">
        <f t="shared" si="33"/>
        <v>5.212499999999997</v>
      </c>
    </row>
    <row r="310" spans="1:34" ht="12.75">
      <c r="A310" s="2">
        <v>40122</v>
      </c>
      <c r="C310" s="9">
        <v>0</v>
      </c>
      <c r="D310" s="10">
        <v>3.25</v>
      </c>
      <c r="E310" s="10">
        <v>5.25</v>
      </c>
      <c r="F310" s="10">
        <v>6.75</v>
      </c>
      <c r="G310" s="10">
        <v>0</v>
      </c>
      <c r="H310" s="10">
        <v>0</v>
      </c>
      <c r="I310" s="10">
        <v>0.8333333333333334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0.5714285714285714</v>
      </c>
      <c r="P310" s="10">
        <v>0</v>
      </c>
      <c r="Q310" s="10">
        <v>0</v>
      </c>
      <c r="R310" s="10">
        <v>0</v>
      </c>
      <c r="S310" s="10">
        <v>1.7142857142857142</v>
      </c>
      <c r="T310" s="10">
        <v>0</v>
      </c>
      <c r="U310" s="10">
        <v>0</v>
      </c>
      <c r="V310" s="10">
        <v>0</v>
      </c>
      <c r="W310" s="10">
        <v>1</v>
      </c>
      <c r="X310" s="10">
        <v>0</v>
      </c>
      <c r="Y310" s="10">
        <v>17.428571428571427</v>
      </c>
      <c r="Z310" s="10">
        <v>2.2857142857142856</v>
      </c>
      <c r="AB310" s="10">
        <f t="shared" si="28"/>
        <v>0.8804112554112554</v>
      </c>
      <c r="AC310" s="6">
        <f t="shared" si="29"/>
        <v>7</v>
      </c>
      <c r="AD310" s="7">
        <f t="shared" si="30"/>
        <v>0.3333333333333333</v>
      </c>
      <c r="AE310" s="6">
        <f t="shared" si="34"/>
        <v>1</v>
      </c>
      <c r="AF310" s="10">
        <f t="shared" si="31"/>
        <v>0</v>
      </c>
      <c r="AG310" s="10">
        <f t="shared" si="32"/>
        <v>0.7678571428571429</v>
      </c>
      <c r="AH310" s="10">
        <f t="shared" si="33"/>
        <v>5.962499999999997</v>
      </c>
    </row>
    <row r="311" spans="1:34" ht="12.75">
      <c r="A311" s="2">
        <v>40123</v>
      </c>
      <c r="C311" s="9">
        <v>0</v>
      </c>
      <c r="D311" s="10">
        <v>3</v>
      </c>
      <c r="E311" s="10">
        <v>14</v>
      </c>
      <c r="F311" s="10">
        <v>7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0.5714285714285714</v>
      </c>
      <c r="N311" s="10">
        <v>0.5</v>
      </c>
      <c r="O311" s="10">
        <v>1.4285714285714286</v>
      </c>
      <c r="P311" s="10">
        <v>3.5714285714285716</v>
      </c>
      <c r="Q311" s="10">
        <v>0</v>
      </c>
      <c r="R311" s="10">
        <v>0.14285714285714285</v>
      </c>
      <c r="S311" s="10">
        <v>1.5714285714285714</v>
      </c>
      <c r="T311" s="10">
        <v>0</v>
      </c>
      <c r="U311" s="10">
        <v>0</v>
      </c>
      <c r="V311" s="10">
        <v>0</v>
      </c>
      <c r="W311" s="10">
        <v>1</v>
      </c>
      <c r="X311" s="10">
        <v>0</v>
      </c>
      <c r="Y311" s="10">
        <v>29</v>
      </c>
      <c r="Z311" s="10">
        <v>2.4285714285714284</v>
      </c>
      <c r="AB311" s="10">
        <f t="shared" si="28"/>
        <v>1.4902597402597406</v>
      </c>
      <c r="AC311" s="6">
        <f t="shared" si="29"/>
        <v>10</v>
      </c>
      <c r="AD311" s="7">
        <f t="shared" si="30"/>
        <v>0.47619047619047616</v>
      </c>
      <c r="AE311" s="6">
        <f t="shared" si="34"/>
        <v>1</v>
      </c>
      <c r="AF311" s="10">
        <f t="shared" si="31"/>
        <v>0</v>
      </c>
      <c r="AG311" s="10">
        <f t="shared" si="32"/>
        <v>1.3214285714285714</v>
      </c>
      <c r="AH311" s="10">
        <f t="shared" si="33"/>
        <v>10.324999999999985</v>
      </c>
    </row>
    <row r="312" spans="1:34" ht="12.75">
      <c r="A312" s="2">
        <v>40124</v>
      </c>
      <c r="C312" s="9">
        <v>0</v>
      </c>
      <c r="D312" s="10">
        <v>3</v>
      </c>
      <c r="E312" s="10">
        <v>16.5</v>
      </c>
      <c r="F312" s="10">
        <v>7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1.1428571428571428</v>
      </c>
      <c r="N312" s="10">
        <v>0</v>
      </c>
      <c r="O312" s="10">
        <v>15.142857142857142</v>
      </c>
      <c r="P312" s="10">
        <v>2.857142857142857</v>
      </c>
      <c r="Q312" s="10">
        <v>0</v>
      </c>
      <c r="R312" s="10">
        <v>1.1428571428571428</v>
      </c>
      <c r="S312" s="10">
        <v>4.857142857142857</v>
      </c>
      <c r="T312" s="10">
        <v>0.5714285714285714</v>
      </c>
      <c r="U312" s="10">
        <v>0</v>
      </c>
      <c r="V312" s="10">
        <v>0</v>
      </c>
      <c r="W312" s="10">
        <v>0.8571428571428571</v>
      </c>
      <c r="X312" s="10">
        <v>0</v>
      </c>
      <c r="Y312" s="10">
        <v>27.285714285714285</v>
      </c>
      <c r="Z312" s="10">
        <v>2.4285714285714284</v>
      </c>
      <c r="AB312" s="10">
        <f t="shared" si="28"/>
        <v>2.412337662337662</v>
      </c>
      <c r="AC312" s="6">
        <f t="shared" si="29"/>
        <v>10</v>
      </c>
      <c r="AD312" s="7">
        <f t="shared" si="30"/>
        <v>0.47619047619047616</v>
      </c>
      <c r="AE312" s="6">
        <f t="shared" si="34"/>
        <v>1</v>
      </c>
      <c r="AF312" s="10">
        <f t="shared" si="31"/>
        <v>0</v>
      </c>
      <c r="AG312" s="10">
        <f t="shared" si="32"/>
        <v>2.428571428571429</v>
      </c>
      <c r="AH312" s="10">
        <f t="shared" si="33"/>
        <v>15.787499999999996</v>
      </c>
    </row>
    <row r="313" spans="1:34" ht="12.75">
      <c r="A313" s="2">
        <v>40125</v>
      </c>
      <c r="C313" s="9">
        <v>0</v>
      </c>
      <c r="D313" s="10">
        <v>3</v>
      </c>
      <c r="E313" s="10">
        <v>14.75</v>
      </c>
      <c r="F313" s="10">
        <v>6.75</v>
      </c>
      <c r="G313" s="10">
        <v>0</v>
      </c>
      <c r="H313" s="10">
        <v>0</v>
      </c>
      <c r="I313" s="10">
        <v>3</v>
      </c>
      <c r="J313" s="10">
        <v>0</v>
      </c>
      <c r="K313" s="10">
        <v>0</v>
      </c>
      <c r="L313" s="10">
        <v>0</v>
      </c>
      <c r="M313" s="10">
        <v>1.1428571428571428</v>
      </c>
      <c r="N313" s="10">
        <v>0</v>
      </c>
      <c r="O313" s="10">
        <v>12.428571428571429</v>
      </c>
      <c r="P313" s="10">
        <v>5.142857142857143</v>
      </c>
      <c r="Q313" s="10">
        <v>0</v>
      </c>
      <c r="R313" s="10">
        <v>0.7142857142857143</v>
      </c>
      <c r="S313" s="10">
        <v>22.142857142857142</v>
      </c>
      <c r="T313" s="10">
        <v>0.8571428571428571</v>
      </c>
      <c r="U313" s="10">
        <v>0</v>
      </c>
      <c r="V313" s="10">
        <v>0</v>
      </c>
      <c r="W313" s="10">
        <v>0.8571428571428571</v>
      </c>
      <c r="X313" s="10">
        <v>0</v>
      </c>
      <c r="Y313" s="10">
        <v>32.857142857142854</v>
      </c>
      <c r="Z313" s="10">
        <v>4.714285714285714</v>
      </c>
      <c r="AB313" s="10">
        <f t="shared" si="28"/>
        <v>3.2175324675324677</v>
      </c>
      <c r="AC313" s="6">
        <f t="shared" si="29"/>
        <v>11</v>
      </c>
      <c r="AD313" s="7">
        <f t="shared" si="30"/>
        <v>0.5238095238095238</v>
      </c>
      <c r="AE313" s="6">
        <f t="shared" si="34"/>
        <v>1</v>
      </c>
      <c r="AF313" s="10">
        <f t="shared" si="31"/>
        <v>0</v>
      </c>
      <c r="AG313" s="10">
        <f t="shared" si="32"/>
        <v>3</v>
      </c>
      <c r="AH313" s="10">
        <f t="shared" si="33"/>
        <v>18.261607142857127</v>
      </c>
    </row>
    <row r="314" spans="1:34" ht="12.75">
      <c r="A314" s="2">
        <v>40126</v>
      </c>
      <c r="C314" s="9">
        <v>0</v>
      </c>
      <c r="D314" s="10">
        <v>2.75</v>
      </c>
      <c r="E314" s="10">
        <v>21</v>
      </c>
      <c r="F314" s="10">
        <v>6.75</v>
      </c>
      <c r="G314" s="10">
        <v>0</v>
      </c>
      <c r="H314" s="10">
        <v>0</v>
      </c>
      <c r="I314" s="10">
        <v>3.1666666666666665</v>
      </c>
      <c r="J314" s="10">
        <v>0</v>
      </c>
      <c r="K314" s="10">
        <v>0</v>
      </c>
      <c r="L314" s="10">
        <v>0</v>
      </c>
      <c r="M314" s="10">
        <v>1.1428571428571428</v>
      </c>
      <c r="N314" s="10">
        <v>0</v>
      </c>
      <c r="O314" s="10">
        <v>12.142857142857142</v>
      </c>
      <c r="P314" s="10">
        <v>7.571428571428571</v>
      </c>
      <c r="Q314" s="10">
        <v>13.428571428571429</v>
      </c>
      <c r="R314" s="10">
        <v>0.5714285714285714</v>
      </c>
      <c r="S314" s="10">
        <v>22</v>
      </c>
      <c r="T314" s="10">
        <v>1.1428571428571428</v>
      </c>
      <c r="U314" s="10">
        <v>0</v>
      </c>
      <c r="V314" s="10">
        <v>0</v>
      </c>
      <c r="W314" s="10">
        <v>0.14285714285714285</v>
      </c>
      <c r="X314" s="10">
        <v>0</v>
      </c>
      <c r="Y314" s="10">
        <v>49.285714285714285</v>
      </c>
      <c r="Z314" s="10">
        <v>14.857142857142858</v>
      </c>
      <c r="AB314" s="10">
        <f t="shared" si="28"/>
        <v>4.173160173160173</v>
      </c>
      <c r="AC314" s="6">
        <f t="shared" si="29"/>
        <v>12</v>
      </c>
      <c r="AD314" s="7">
        <f t="shared" si="30"/>
        <v>0.5714285714285714</v>
      </c>
      <c r="AE314" s="6">
        <f t="shared" si="34"/>
        <v>1</v>
      </c>
      <c r="AF314" s="10">
        <f t="shared" si="31"/>
        <v>0</v>
      </c>
      <c r="AG314" s="10">
        <f t="shared" si="32"/>
        <v>5.854166666666666</v>
      </c>
      <c r="AH314" s="10">
        <f t="shared" si="33"/>
        <v>21.474999999999998</v>
      </c>
    </row>
    <row r="315" spans="1:34" ht="12.75">
      <c r="A315" s="2">
        <v>40127</v>
      </c>
      <c r="C315" s="9">
        <v>0</v>
      </c>
      <c r="D315" s="10">
        <v>2.75</v>
      </c>
      <c r="E315" s="10">
        <v>13.5</v>
      </c>
      <c r="F315" s="10">
        <v>6.5</v>
      </c>
      <c r="G315" s="10">
        <v>0</v>
      </c>
      <c r="H315" s="10">
        <v>0</v>
      </c>
      <c r="I315" s="10">
        <v>2.8333333333333335</v>
      </c>
      <c r="J315" s="10">
        <v>0</v>
      </c>
      <c r="K315" s="10">
        <v>0</v>
      </c>
      <c r="L315" s="10">
        <v>0</v>
      </c>
      <c r="M315" s="10">
        <v>1.5714285714285714</v>
      </c>
      <c r="N315" s="10">
        <v>0</v>
      </c>
      <c r="O315" s="10">
        <v>11.714285714285714</v>
      </c>
      <c r="P315" s="10">
        <v>8</v>
      </c>
      <c r="Q315" s="10">
        <v>21.571428571428573</v>
      </c>
      <c r="R315" s="10">
        <v>0.5714285714285714</v>
      </c>
      <c r="S315" s="10">
        <v>18.714285714285715</v>
      </c>
      <c r="T315" s="10">
        <v>17.285714285714285</v>
      </c>
      <c r="U315" s="10">
        <v>0</v>
      </c>
      <c r="V315" s="10">
        <v>0</v>
      </c>
      <c r="W315" s="10">
        <v>0.14285714285714285</v>
      </c>
      <c r="X315" s="10">
        <v>0</v>
      </c>
      <c r="Y315" s="10">
        <v>45.42857142857143</v>
      </c>
      <c r="Z315" s="10">
        <v>15.714285714285714</v>
      </c>
      <c r="AB315" s="10">
        <f t="shared" si="28"/>
        <v>4.779761904761904</v>
      </c>
      <c r="AC315" s="6">
        <f t="shared" si="29"/>
        <v>12</v>
      </c>
      <c r="AD315" s="7">
        <f t="shared" si="30"/>
        <v>0.5714285714285714</v>
      </c>
      <c r="AE315" s="6">
        <f t="shared" si="34"/>
        <v>1</v>
      </c>
      <c r="AF315" s="10">
        <f t="shared" si="31"/>
        <v>0</v>
      </c>
      <c r="AG315" s="10">
        <f t="shared" si="32"/>
        <v>7.625</v>
      </c>
      <c r="AH315" s="10">
        <f t="shared" si="33"/>
        <v>20.071428571428566</v>
      </c>
    </row>
    <row r="316" spans="1:34" ht="12.75">
      <c r="A316" s="2">
        <v>40128</v>
      </c>
      <c r="C316" s="9">
        <v>0</v>
      </c>
      <c r="D316" s="10">
        <v>2</v>
      </c>
      <c r="E316" s="10">
        <v>12.25</v>
      </c>
      <c r="F316" s="10">
        <v>6.75</v>
      </c>
      <c r="G316" s="10">
        <v>0</v>
      </c>
      <c r="H316" s="10">
        <v>0</v>
      </c>
      <c r="I316" s="10">
        <v>3</v>
      </c>
      <c r="J316" s="10">
        <v>0</v>
      </c>
      <c r="K316" s="10">
        <v>0</v>
      </c>
      <c r="L316" s="10">
        <v>0</v>
      </c>
      <c r="M316" s="10">
        <v>4.857142857142857</v>
      </c>
      <c r="N316" s="10">
        <v>0</v>
      </c>
      <c r="O316" s="10">
        <v>11</v>
      </c>
      <c r="P316" s="10">
        <v>6.857142857142857</v>
      </c>
      <c r="Q316" s="10">
        <v>12.857142857142858</v>
      </c>
      <c r="R316" s="10">
        <v>0.5714285714285714</v>
      </c>
      <c r="S316" s="10">
        <v>18.428571428571427</v>
      </c>
      <c r="T316" s="10">
        <v>32.714285714285715</v>
      </c>
      <c r="U316" s="10">
        <v>0</v>
      </c>
      <c r="V316" s="10">
        <v>0</v>
      </c>
      <c r="W316" s="10">
        <v>0.8571428571428571</v>
      </c>
      <c r="X316" s="10">
        <v>0</v>
      </c>
      <c r="Y316" s="10">
        <v>41.857142857142854</v>
      </c>
      <c r="Z316" s="10">
        <v>16</v>
      </c>
      <c r="AB316" s="10">
        <f t="shared" si="28"/>
        <v>5.097402597402597</v>
      </c>
      <c r="AC316" s="6">
        <f t="shared" si="29"/>
        <v>12</v>
      </c>
      <c r="AD316" s="7">
        <f t="shared" si="30"/>
        <v>0.5714285714285714</v>
      </c>
      <c r="AE316" s="6">
        <f t="shared" si="34"/>
        <v>1</v>
      </c>
      <c r="AF316" s="10">
        <f t="shared" si="31"/>
        <v>0</v>
      </c>
      <c r="AG316" s="10">
        <f t="shared" si="32"/>
        <v>6.830357142857142</v>
      </c>
      <c r="AH316" s="10">
        <f t="shared" si="33"/>
        <v>25.214285714285683</v>
      </c>
    </row>
    <row r="317" spans="1:34" ht="12.75">
      <c r="A317" s="2">
        <v>40129</v>
      </c>
      <c r="C317" s="9">
        <v>0</v>
      </c>
      <c r="D317" s="10">
        <v>2</v>
      </c>
      <c r="E317" s="10">
        <v>12</v>
      </c>
      <c r="F317" s="10">
        <v>6.5</v>
      </c>
      <c r="G317" s="10">
        <v>0</v>
      </c>
      <c r="H317" s="10">
        <v>0</v>
      </c>
      <c r="I317" s="10">
        <v>3.3333333333333335</v>
      </c>
      <c r="J317" s="10">
        <v>0</v>
      </c>
      <c r="K317" s="10">
        <v>0</v>
      </c>
      <c r="L317" s="10">
        <v>0</v>
      </c>
      <c r="M317" s="10">
        <v>5</v>
      </c>
      <c r="N317" s="10">
        <v>0</v>
      </c>
      <c r="O317" s="10">
        <v>9.714285714285714</v>
      </c>
      <c r="P317" s="10">
        <v>7</v>
      </c>
      <c r="Q317" s="10">
        <v>2.5714285714285716</v>
      </c>
      <c r="R317" s="10">
        <v>0.5714285714285714</v>
      </c>
      <c r="S317" s="10">
        <v>18.285714285714285</v>
      </c>
      <c r="T317" s="10">
        <v>21.571428571428573</v>
      </c>
      <c r="U317" s="10">
        <v>0</v>
      </c>
      <c r="V317" s="10">
        <v>0</v>
      </c>
      <c r="W317" s="10">
        <v>0.42857142857142855</v>
      </c>
      <c r="X317" s="10">
        <v>0.42857142857142855</v>
      </c>
      <c r="Y317" s="10">
        <v>40</v>
      </c>
      <c r="Z317" s="10">
        <v>14</v>
      </c>
      <c r="AB317" s="10">
        <f t="shared" si="28"/>
        <v>4.063852813852813</v>
      </c>
      <c r="AC317" s="6">
        <f t="shared" si="29"/>
        <v>13</v>
      </c>
      <c r="AD317" s="7">
        <f t="shared" si="30"/>
        <v>0.6190476190476191</v>
      </c>
      <c r="AE317" s="6">
        <f t="shared" si="34"/>
        <v>1</v>
      </c>
      <c r="AF317" s="10">
        <f t="shared" si="31"/>
        <v>0</v>
      </c>
      <c r="AG317" s="10">
        <f t="shared" si="32"/>
        <v>6.125</v>
      </c>
      <c r="AH317" s="10">
        <f t="shared" si="33"/>
        <v>19.846428571428564</v>
      </c>
    </row>
    <row r="318" spans="1:34" ht="12.75">
      <c r="A318" s="2">
        <v>40130</v>
      </c>
      <c r="C318" s="9">
        <v>0</v>
      </c>
      <c r="D318" s="10">
        <v>2.25</v>
      </c>
      <c r="E318" s="10">
        <v>12</v>
      </c>
      <c r="F318" s="10">
        <v>6</v>
      </c>
      <c r="G318" s="10">
        <v>0</v>
      </c>
      <c r="H318" s="10">
        <v>0</v>
      </c>
      <c r="I318" s="10">
        <v>9.666666666666666</v>
      </c>
      <c r="J318" s="10">
        <v>0</v>
      </c>
      <c r="K318" s="10">
        <v>0</v>
      </c>
      <c r="L318" s="10">
        <v>0</v>
      </c>
      <c r="M318" s="10">
        <v>3.4285714285714284</v>
      </c>
      <c r="N318" s="10">
        <v>0</v>
      </c>
      <c r="O318" s="10">
        <v>8.714285714285714</v>
      </c>
      <c r="P318" s="10">
        <v>3.2857142857142856</v>
      </c>
      <c r="Q318" s="10">
        <v>1.2857142857142858</v>
      </c>
      <c r="R318" s="10">
        <v>0.42857142857142855</v>
      </c>
      <c r="S318" s="10">
        <v>17.285714285714285</v>
      </c>
      <c r="T318" s="10">
        <v>15.428571428571429</v>
      </c>
      <c r="U318" s="10">
        <v>0</v>
      </c>
      <c r="V318" s="10">
        <v>0</v>
      </c>
      <c r="W318" s="10">
        <v>0</v>
      </c>
      <c r="X318" s="10">
        <v>3.857142857142857</v>
      </c>
      <c r="Y318" s="10">
        <v>38.285714285714285</v>
      </c>
      <c r="Z318" s="10">
        <v>12.285714285714286</v>
      </c>
      <c r="AB318" s="10">
        <f t="shared" si="28"/>
        <v>3.801406926406927</v>
      </c>
      <c r="AC318" s="6">
        <f t="shared" si="29"/>
        <v>12</v>
      </c>
      <c r="AD318" s="7">
        <f t="shared" si="30"/>
        <v>0.5714285714285714</v>
      </c>
      <c r="AE318" s="6">
        <f t="shared" si="34"/>
        <v>1</v>
      </c>
      <c r="AF318" s="10">
        <f t="shared" si="31"/>
        <v>0</v>
      </c>
      <c r="AG318" s="10">
        <f t="shared" si="32"/>
        <v>5.464285714285714</v>
      </c>
      <c r="AH318" s="10">
        <f t="shared" si="33"/>
        <v>16.31071428571428</v>
      </c>
    </row>
    <row r="319" spans="1:34" ht="12.75">
      <c r="A319" s="2">
        <v>40131</v>
      </c>
      <c r="C319" s="9">
        <v>0</v>
      </c>
      <c r="D319" s="10">
        <v>2</v>
      </c>
      <c r="E319" s="10">
        <v>12</v>
      </c>
      <c r="F319" s="10">
        <v>6.25</v>
      </c>
      <c r="G319" s="10">
        <v>3</v>
      </c>
      <c r="H319" s="10">
        <v>0</v>
      </c>
      <c r="I319" s="10">
        <v>8</v>
      </c>
      <c r="J319" s="10">
        <v>0</v>
      </c>
      <c r="K319" s="10">
        <v>0</v>
      </c>
      <c r="L319" s="10">
        <v>0</v>
      </c>
      <c r="M319" s="10">
        <v>3.4285714285714284</v>
      </c>
      <c r="N319" s="10">
        <v>0.5</v>
      </c>
      <c r="O319" s="10">
        <v>9.285714285714286</v>
      </c>
      <c r="P319" s="10">
        <v>0.8571428571428571</v>
      </c>
      <c r="Q319" s="10">
        <v>1.2857142857142858</v>
      </c>
      <c r="R319" s="10">
        <v>0</v>
      </c>
      <c r="S319" s="10">
        <v>17.142857142857142</v>
      </c>
      <c r="T319" s="10">
        <v>13.142857142857142</v>
      </c>
      <c r="U319" s="10">
        <v>0</v>
      </c>
      <c r="V319" s="10">
        <v>0</v>
      </c>
      <c r="W319" s="10">
        <v>0</v>
      </c>
      <c r="X319" s="10">
        <v>3.7142857142857144</v>
      </c>
      <c r="Y319" s="10">
        <v>33.857142857142854</v>
      </c>
      <c r="Z319" s="10">
        <v>8</v>
      </c>
      <c r="AB319" s="10">
        <f t="shared" si="28"/>
        <v>3.6639610389610384</v>
      </c>
      <c r="AC319" s="6">
        <f t="shared" si="29"/>
        <v>13</v>
      </c>
      <c r="AD319" s="7">
        <f t="shared" si="30"/>
        <v>0.6190476190476191</v>
      </c>
      <c r="AE319" s="6">
        <f t="shared" si="34"/>
        <v>1</v>
      </c>
      <c r="AF319" s="10">
        <f t="shared" si="31"/>
        <v>0</v>
      </c>
      <c r="AG319" s="10">
        <f t="shared" si="32"/>
        <v>5.616071428571429</v>
      </c>
      <c r="AH319" s="10">
        <f t="shared" si="33"/>
        <v>15.042857142857134</v>
      </c>
    </row>
    <row r="320" spans="1:34" ht="12.75">
      <c r="A320" s="2">
        <v>40132</v>
      </c>
      <c r="C320" s="9">
        <v>0</v>
      </c>
      <c r="D320" s="10">
        <v>1.5</v>
      </c>
      <c r="E320" s="10">
        <v>11.5</v>
      </c>
      <c r="F320" s="10">
        <v>6.75</v>
      </c>
      <c r="G320" s="10">
        <v>11.8</v>
      </c>
      <c r="H320" s="10">
        <v>0</v>
      </c>
      <c r="I320" s="10">
        <v>6.666666666666667</v>
      </c>
      <c r="J320" s="10">
        <v>0</v>
      </c>
      <c r="K320" s="10">
        <v>0</v>
      </c>
      <c r="L320" s="10">
        <v>0</v>
      </c>
      <c r="M320" s="10">
        <v>3.2857142857142856</v>
      </c>
      <c r="N320" s="10">
        <v>0.5</v>
      </c>
      <c r="O320" s="10">
        <v>10</v>
      </c>
      <c r="P320" s="10">
        <v>0.2857142857142857</v>
      </c>
      <c r="Q320" s="10">
        <v>1.4285714285714286</v>
      </c>
      <c r="R320" s="10">
        <v>0</v>
      </c>
      <c r="S320" s="10">
        <v>17</v>
      </c>
      <c r="T320" s="10">
        <v>12.857142857142858</v>
      </c>
      <c r="U320" s="10">
        <v>0</v>
      </c>
      <c r="V320" s="10">
        <v>0</v>
      </c>
      <c r="W320" s="10">
        <v>0</v>
      </c>
      <c r="X320" s="10">
        <v>2.7142857142857144</v>
      </c>
      <c r="Y320" s="10">
        <v>27.571428571428573</v>
      </c>
      <c r="Z320" s="10">
        <v>4.428571428571429</v>
      </c>
      <c r="AB320" s="10">
        <f t="shared" si="28"/>
        <v>3.922186147186147</v>
      </c>
      <c r="AC320" s="6">
        <f t="shared" si="29"/>
        <v>13</v>
      </c>
      <c r="AD320" s="7">
        <f t="shared" si="30"/>
        <v>0.6190476190476191</v>
      </c>
      <c r="AE320" s="6">
        <f t="shared" si="34"/>
        <v>1</v>
      </c>
      <c r="AF320" s="10">
        <f t="shared" si="31"/>
        <v>0</v>
      </c>
      <c r="AG320" s="10">
        <f t="shared" si="32"/>
        <v>6.729166666666667</v>
      </c>
      <c r="AH320" s="10">
        <f t="shared" si="33"/>
        <v>14.824999999999992</v>
      </c>
    </row>
    <row r="321" spans="1:34" ht="12.75">
      <c r="A321" s="2">
        <v>40133</v>
      </c>
      <c r="C321" s="9">
        <v>0</v>
      </c>
      <c r="D321" s="10">
        <v>1.5</v>
      </c>
      <c r="E321" s="10">
        <v>12</v>
      </c>
      <c r="F321" s="10">
        <v>5.75</v>
      </c>
      <c r="G321" s="10">
        <v>22.4</v>
      </c>
      <c r="H321" s="10">
        <v>0</v>
      </c>
      <c r="I321" s="10">
        <v>6.166666666666667</v>
      </c>
      <c r="J321" s="10">
        <v>0</v>
      </c>
      <c r="K321" s="10">
        <v>0</v>
      </c>
      <c r="L321" s="10">
        <v>0</v>
      </c>
      <c r="M321" s="10">
        <v>3.4285714285714284</v>
      </c>
      <c r="N321" s="10">
        <v>0</v>
      </c>
      <c r="O321" s="10">
        <v>10.571428571428571</v>
      </c>
      <c r="P321" s="10">
        <v>0</v>
      </c>
      <c r="Q321" s="10">
        <v>1.1428571428571428</v>
      </c>
      <c r="R321" s="10">
        <v>0</v>
      </c>
      <c r="S321" s="10">
        <v>16.571428571428573</v>
      </c>
      <c r="T321" s="10">
        <v>11.857142857142858</v>
      </c>
      <c r="U321" s="10">
        <v>0</v>
      </c>
      <c r="V321" s="10">
        <v>0</v>
      </c>
      <c r="W321" s="10">
        <v>0</v>
      </c>
      <c r="X321" s="10">
        <v>2.7142857142857144</v>
      </c>
      <c r="Y321" s="10">
        <v>21.857142857142858</v>
      </c>
      <c r="Z321" s="10">
        <v>1.5714285714285714</v>
      </c>
      <c r="AB321" s="10">
        <f t="shared" si="28"/>
        <v>4.277380952380953</v>
      </c>
      <c r="AC321" s="6">
        <f t="shared" si="29"/>
        <v>11</v>
      </c>
      <c r="AD321" s="7">
        <f t="shared" si="30"/>
        <v>0.5238095238095238</v>
      </c>
      <c r="AE321" s="6">
        <f t="shared" si="34"/>
        <v>1</v>
      </c>
      <c r="AF321" s="10">
        <f t="shared" si="31"/>
        <v>0</v>
      </c>
      <c r="AG321" s="10">
        <f t="shared" si="32"/>
        <v>6.0625</v>
      </c>
      <c r="AH321" s="10">
        <f t="shared" si="33"/>
        <v>19.33999999999999</v>
      </c>
    </row>
    <row r="322" spans="1:34" ht="12.75">
      <c r="A322" s="2">
        <v>40134</v>
      </c>
      <c r="C322" s="9">
        <v>0</v>
      </c>
      <c r="D322" s="10">
        <v>1.5</v>
      </c>
      <c r="E322" s="10">
        <v>12.25</v>
      </c>
      <c r="F322" s="10">
        <v>3.75</v>
      </c>
      <c r="G322" s="10">
        <v>20.4</v>
      </c>
      <c r="H322" s="10">
        <v>4.333333333333333</v>
      </c>
      <c r="I322" s="10">
        <v>6.166666666666667</v>
      </c>
      <c r="J322" s="10">
        <v>0</v>
      </c>
      <c r="K322" s="10">
        <v>0</v>
      </c>
      <c r="L322" s="10">
        <v>0</v>
      </c>
      <c r="M322" s="10">
        <v>3.4285714285714284</v>
      </c>
      <c r="N322" s="10">
        <v>0</v>
      </c>
      <c r="O322" s="10">
        <v>18</v>
      </c>
      <c r="P322" s="10">
        <v>0.2857142857142857</v>
      </c>
      <c r="Q322" s="10">
        <v>1.1428571428571428</v>
      </c>
      <c r="R322" s="10">
        <v>0</v>
      </c>
      <c r="S322" s="10">
        <v>12.285714285714286</v>
      </c>
      <c r="T322" s="10">
        <v>11.285714285714286</v>
      </c>
      <c r="U322" s="10">
        <v>0</v>
      </c>
      <c r="V322" s="10">
        <v>0</v>
      </c>
      <c r="W322" s="10">
        <v>0</v>
      </c>
      <c r="X322" s="10">
        <v>2.7142857142857144</v>
      </c>
      <c r="Y322" s="10">
        <v>17.428571428571427</v>
      </c>
      <c r="Z322" s="10">
        <v>1.7142857142857142</v>
      </c>
      <c r="AB322" s="10">
        <f aca="true" t="shared" si="35" ref="AB322:AB366">AVERAGE(C322:X322)</f>
        <v>4.433766233766234</v>
      </c>
      <c r="AC322" s="6">
        <f aca="true" t="shared" si="36" ref="AC322:AC366">COUNTIF(B322:X322,"&gt;0")</f>
        <v>13</v>
      </c>
      <c r="AD322" s="7">
        <f aca="true" t="shared" si="37" ref="AD322:AD385">AC322/COUNTA(D321:X321)</f>
        <v>0.6190476190476191</v>
      </c>
      <c r="AE322" s="6">
        <f t="shared" si="34"/>
        <v>1</v>
      </c>
      <c r="AF322" s="10">
        <f aca="true" t="shared" si="38" ref="AF322:AF366">PERCENTILE(B322:X322,0.25)</f>
        <v>0</v>
      </c>
      <c r="AG322" s="10">
        <f aca="true" t="shared" si="39" ref="AG322:AG366">PERCENTILE(B322:X322,0.75)</f>
        <v>5.708333333333334</v>
      </c>
      <c r="AH322" s="10">
        <f aca="true" t="shared" si="40" ref="AH322:AH366">PERCENTILE(B322:X322,0.975)</f>
        <v>19.139999999999993</v>
      </c>
    </row>
    <row r="323" spans="1:34" ht="12.75">
      <c r="A323" s="2">
        <v>40135</v>
      </c>
      <c r="C323" s="9">
        <v>0</v>
      </c>
      <c r="D323" s="10">
        <v>2.5</v>
      </c>
      <c r="E323" s="10">
        <v>19.5</v>
      </c>
      <c r="F323" s="10">
        <v>2.75</v>
      </c>
      <c r="G323" s="10">
        <v>19.2</v>
      </c>
      <c r="H323" s="10">
        <v>7</v>
      </c>
      <c r="I323" s="10">
        <v>6.166666666666667</v>
      </c>
      <c r="J323" s="10">
        <v>0</v>
      </c>
      <c r="K323" s="10">
        <v>0</v>
      </c>
      <c r="L323" s="10">
        <v>2.857142857142857</v>
      </c>
      <c r="M323" s="10">
        <v>3.4285714285714284</v>
      </c>
      <c r="N323" s="10">
        <v>0</v>
      </c>
      <c r="O323" s="10">
        <v>20</v>
      </c>
      <c r="P323" s="10">
        <v>5.857142857142857</v>
      </c>
      <c r="Q323" s="10">
        <v>1.5714285714285714</v>
      </c>
      <c r="R323" s="10">
        <v>0</v>
      </c>
      <c r="S323" s="10">
        <v>4.857142857142857</v>
      </c>
      <c r="T323" s="10">
        <v>11.142857142857142</v>
      </c>
      <c r="U323" s="10">
        <v>0</v>
      </c>
      <c r="V323" s="10">
        <v>0</v>
      </c>
      <c r="W323" s="10">
        <v>0</v>
      </c>
      <c r="X323" s="10">
        <v>2.7142857142857144</v>
      </c>
      <c r="Y323" s="10">
        <v>15.142857142857142</v>
      </c>
      <c r="Z323" s="10">
        <v>3.857142857142857</v>
      </c>
      <c r="AB323" s="10">
        <f t="shared" si="35"/>
        <v>4.979329004329004</v>
      </c>
      <c r="AC323" s="6">
        <f t="shared" si="36"/>
        <v>14</v>
      </c>
      <c r="AD323" s="7">
        <f t="shared" si="37"/>
        <v>0.6666666666666666</v>
      </c>
      <c r="AE323" s="6">
        <f aca="true" t="shared" si="41" ref="AE323:AE366">COUNTIF(Y323,"&gt;0")</f>
        <v>1</v>
      </c>
      <c r="AF323" s="10">
        <f t="shared" si="38"/>
        <v>0</v>
      </c>
      <c r="AG323" s="10">
        <f t="shared" si="39"/>
        <v>6.089285714285714</v>
      </c>
      <c r="AH323" s="10">
        <f t="shared" si="40"/>
        <v>19.737499999999997</v>
      </c>
    </row>
    <row r="324" spans="1:34" ht="12.75">
      <c r="A324" s="2">
        <v>40136</v>
      </c>
      <c r="C324" s="9">
        <v>0</v>
      </c>
      <c r="D324" s="10">
        <v>2.5</v>
      </c>
      <c r="E324" s="10">
        <v>20.75</v>
      </c>
      <c r="F324" s="10">
        <v>1.75</v>
      </c>
      <c r="G324" s="10">
        <v>19.6</v>
      </c>
      <c r="H324" s="10">
        <v>5.666666666666667</v>
      </c>
      <c r="I324" s="10">
        <v>5.833333333333333</v>
      </c>
      <c r="J324" s="10">
        <v>0</v>
      </c>
      <c r="K324" s="10">
        <v>0</v>
      </c>
      <c r="L324" s="10">
        <v>9</v>
      </c>
      <c r="M324" s="10">
        <v>3.857142857142857</v>
      </c>
      <c r="N324" s="10">
        <v>0</v>
      </c>
      <c r="O324" s="10">
        <v>20.714285714285715</v>
      </c>
      <c r="P324" s="10">
        <v>7.714285714285714</v>
      </c>
      <c r="Q324" s="10">
        <v>10.428571428571429</v>
      </c>
      <c r="R324" s="10">
        <v>0</v>
      </c>
      <c r="S324" s="10">
        <v>8</v>
      </c>
      <c r="T324" s="10">
        <v>10.428571428571429</v>
      </c>
      <c r="U324" s="10">
        <v>0</v>
      </c>
      <c r="V324" s="10">
        <v>0</v>
      </c>
      <c r="W324" s="10">
        <v>0</v>
      </c>
      <c r="X324" s="10">
        <v>2.7142857142857144</v>
      </c>
      <c r="Y324" s="10">
        <v>13.857142857142858</v>
      </c>
      <c r="Z324" s="10">
        <v>11</v>
      </c>
      <c r="AB324" s="10">
        <f t="shared" si="35"/>
        <v>5.861688311688312</v>
      </c>
      <c r="AC324" s="6">
        <f t="shared" si="36"/>
        <v>14</v>
      </c>
      <c r="AD324" s="7">
        <f t="shared" si="37"/>
        <v>0.6666666666666666</v>
      </c>
      <c r="AE324" s="6">
        <f t="shared" si="41"/>
        <v>1</v>
      </c>
      <c r="AF324" s="10">
        <f t="shared" si="38"/>
        <v>0</v>
      </c>
      <c r="AG324" s="10">
        <f t="shared" si="39"/>
        <v>8.75</v>
      </c>
      <c r="AH324" s="10">
        <f t="shared" si="40"/>
        <v>20.73125</v>
      </c>
    </row>
    <row r="325" spans="1:34" ht="12.75">
      <c r="A325" s="2">
        <v>40137</v>
      </c>
      <c r="C325" s="9">
        <v>0</v>
      </c>
      <c r="D325" s="10">
        <v>5.25</v>
      </c>
      <c r="E325" s="10">
        <v>20.5</v>
      </c>
      <c r="F325" s="10">
        <v>2</v>
      </c>
      <c r="G325" s="10">
        <v>18.6</v>
      </c>
      <c r="H325" s="10">
        <v>4.333333333333333</v>
      </c>
      <c r="I325" s="10">
        <v>6</v>
      </c>
      <c r="J325" s="10">
        <v>0</v>
      </c>
      <c r="K325" s="10">
        <v>0</v>
      </c>
      <c r="L325" s="10">
        <v>22.571428571428573</v>
      </c>
      <c r="M325" s="10">
        <v>4.428571428571429</v>
      </c>
      <c r="N325" s="10">
        <v>0</v>
      </c>
      <c r="O325" s="10">
        <v>17.714285714285715</v>
      </c>
      <c r="P325" s="10">
        <v>9.142857142857142</v>
      </c>
      <c r="Q325" s="10">
        <v>7.571428571428571</v>
      </c>
      <c r="R325" s="10">
        <v>0</v>
      </c>
      <c r="S325" s="10">
        <v>7.571428571428571</v>
      </c>
      <c r="T325" s="10">
        <v>10.285714285714286</v>
      </c>
      <c r="U325" s="10">
        <v>0</v>
      </c>
      <c r="V325" s="10">
        <v>0</v>
      </c>
      <c r="W325" s="10">
        <v>0</v>
      </c>
      <c r="X325" s="10">
        <v>2.5714285714285716</v>
      </c>
      <c r="Y325" s="10">
        <v>12.571428571428571</v>
      </c>
      <c r="Z325" s="10">
        <v>10.571428571428571</v>
      </c>
      <c r="AB325" s="10">
        <f t="shared" si="35"/>
        <v>6.297294372294373</v>
      </c>
      <c r="AC325" s="6">
        <f t="shared" si="36"/>
        <v>14</v>
      </c>
      <c r="AD325" s="7">
        <f t="shared" si="37"/>
        <v>0.6666666666666666</v>
      </c>
      <c r="AE325" s="6">
        <f t="shared" si="41"/>
        <v>1</v>
      </c>
      <c r="AF325" s="10">
        <f t="shared" si="38"/>
        <v>0</v>
      </c>
      <c r="AG325" s="10">
        <f t="shared" si="39"/>
        <v>8.75</v>
      </c>
      <c r="AH325" s="10">
        <f t="shared" si="40"/>
        <v>21.483928571428567</v>
      </c>
    </row>
    <row r="326" spans="1:34" ht="12.75">
      <c r="A326" s="2">
        <v>40138</v>
      </c>
      <c r="C326" s="9">
        <v>0</v>
      </c>
      <c r="D326" s="10">
        <v>7.5</v>
      </c>
      <c r="E326" s="10">
        <v>16.5</v>
      </c>
      <c r="F326" s="10">
        <v>0</v>
      </c>
      <c r="G326" s="10">
        <v>21.8</v>
      </c>
      <c r="H326" s="10">
        <v>3.8333333333333335</v>
      </c>
      <c r="I326" s="10">
        <v>7.666666666666667</v>
      </c>
      <c r="J326" s="10">
        <v>0</v>
      </c>
      <c r="K326" s="10">
        <v>0</v>
      </c>
      <c r="L326" s="10">
        <v>26.428571428571427</v>
      </c>
      <c r="M326" s="10">
        <v>3.4285714285714284</v>
      </c>
      <c r="N326" s="10">
        <v>0</v>
      </c>
      <c r="O326" s="10">
        <v>25.285714285714285</v>
      </c>
      <c r="P326" s="10">
        <v>11.571428571428571</v>
      </c>
      <c r="Q326" s="10">
        <v>7.428571428571429</v>
      </c>
      <c r="R326" s="10">
        <v>0</v>
      </c>
      <c r="S326" s="10">
        <v>7.285714285714286</v>
      </c>
      <c r="T326" s="10">
        <v>9.571428571428571</v>
      </c>
      <c r="U326" s="10">
        <v>0</v>
      </c>
      <c r="V326" s="10">
        <v>0.7142857142857143</v>
      </c>
      <c r="W326" s="10">
        <v>0.5714285714285714</v>
      </c>
      <c r="X326" s="10">
        <v>2.7142857142857144</v>
      </c>
      <c r="Y326" s="10">
        <v>12.285714285714286</v>
      </c>
      <c r="Z326" s="10">
        <v>18.857142857142858</v>
      </c>
      <c r="AB326" s="10">
        <f t="shared" si="35"/>
        <v>6.922727272727275</v>
      </c>
      <c r="AC326" s="6">
        <f t="shared" si="36"/>
        <v>15</v>
      </c>
      <c r="AD326" s="7">
        <f t="shared" si="37"/>
        <v>0.7142857142857143</v>
      </c>
      <c r="AE326" s="6">
        <f t="shared" si="41"/>
        <v>1</v>
      </c>
      <c r="AF326" s="10">
        <f t="shared" si="38"/>
        <v>0</v>
      </c>
      <c r="AG326" s="10">
        <f t="shared" si="39"/>
        <v>9.095238095238095</v>
      </c>
      <c r="AH326" s="10">
        <f t="shared" si="40"/>
        <v>25.828571428571426</v>
      </c>
    </row>
    <row r="327" spans="1:34" ht="12.75">
      <c r="A327" s="2">
        <v>40139</v>
      </c>
      <c r="C327" s="9">
        <v>0</v>
      </c>
      <c r="D327" s="10">
        <v>4.5</v>
      </c>
      <c r="E327" s="10">
        <v>10.25</v>
      </c>
      <c r="F327" s="10">
        <v>0</v>
      </c>
      <c r="G327" s="10">
        <v>30.8</v>
      </c>
      <c r="H327" s="10">
        <v>3.6666666666666665</v>
      </c>
      <c r="I327" s="10">
        <v>7.5</v>
      </c>
      <c r="J327" s="10">
        <v>0</v>
      </c>
      <c r="K327" s="10">
        <v>0</v>
      </c>
      <c r="L327" s="10">
        <v>27.428571428571427</v>
      </c>
      <c r="M327" s="10">
        <v>3.4285714285714284</v>
      </c>
      <c r="N327" s="10">
        <v>0.6666666666666666</v>
      </c>
      <c r="O327" s="10">
        <v>31.571428571428573</v>
      </c>
      <c r="P327" s="10">
        <v>9.714285714285714</v>
      </c>
      <c r="Q327" s="10">
        <v>6.857142857142857</v>
      </c>
      <c r="R327" s="10">
        <v>1.7142857142857142</v>
      </c>
      <c r="S327" s="10">
        <v>6.714285714285714</v>
      </c>
      <c r="T327" s="10">
        <v>10</v>
      </c>
      <c r="U327" s="10">
        <v>0</v>
      </c>
      <c r="V327" s="10">
        <v>6.571428571428571</v>
      </c>
      <c r="W327" s="10">
        <v>1.5714285714285714</v>
      </c>
      <c r="X327" s="10">
        <v>3</v>
      </c>
      <c r="Y327" s="10">
        <v>11.714285714285714</v>
      </c>
      <c r="Z327" s="10">
        <v>23.714285714285715</v>
      </c>
      <c r="AB327" s="10">
        <f t="shared" si="35"/>
        <v>7.54339826839827</v>
      </c>
      <c r="AC327" s="6">
        <f t="shared" si="36"/>
        <v>17</v>
      </c>
      <c r="AD327" s="7">
        <f t="shared" si="37"/>
        <v>0.8095238095238095</v>
      </c>
      <c r="AE327" s="6">
        <f t="shared" si="41"/>
        <v>1</v>
      </c>
      <c r="AF327" s="10">
        <f t="shared" si="38"/>
        <v>0.8928571428571428</v>
      </c>
      <c r="AG327" s="10">
        <f t="shared" si="39"/>
        <v>9.160714285714285</v>
      </c>
      <c r="AH327" s="10">
        <f t="shared" si="40"/>
        <v>31.166428571428572</v>
      </c>
    </row>
    <row r="328" spans="1:34" ht="12.75">
      <c r="A328" s="2">
        <v>40140</v>
      </c>
      <c r="C328" s="9">
        <v>0</v>
      </c>
      <c r="D328" s="10">
        <v>4.25</v>
      </c>
      <c r="E328" s="10">
        <v>7.75</v>
      </c>
      <c r="F328" s="10">
        <v>0</v>
      </c>
      <c r="G328" s="10">
        <v>30.4</v>
      </c>
      <c r="H328" s="10">
        <v>2.8333333333333335</v>
      </c>
      <c r="I328" s="10">
        <v>8.333333333333334</v>
      </c>
      <c r="J328" s="10">
        <v>0</v>
      </c>
      <c r="K328" s="10">
        <v>0</v>
      </c>
      <c r="L328" s="10">
        <v>26.428571428571427</v>
      </c>
      <c r="M328" s="10">
        <v>3.4285714285714284</v>
      </c>
      <c r="N328" s="10">
        <v>2.8333333333333335</v>
      </c>
      <c r="O328" s="10">
        <v>26.428571428571427</v>
      </c>
      <c r="P328" s="10">
        <v>9.571428571428571</v>
      </c>
      <c r="Q328" s="10">
        <v>6.571428571428571</v>
      </c>
      <c r="R328" s="10">
        <v>3.4285714285714284</v>
      </c>
      <c r="S328" s="10">
        <v>5.428571428571429</v>
      </c>
      <c r="T328" s="10">
        <v>10</v>
      </c>
      <c r="U328" s="10">
        <v>0</v>
      </c>
      <c r="V328" s="10">
        <v>4.857142857142857</v>
      </c>
      <c r="W328" s="10">
        <v>2.4285714285714284</v>
      </c>
      <c r="X328" s="10">
        <v>3</v>
      </c>
      <c r="Y328" s="10">
        <v>10.428571428571429</v>
      </c>
      <c r="Z328" s="10">
        <v>22.285714285714285</v>
      </c>
      <c r="AB328" s="10">
        <f t="shared" si="35"/>
        <v>7.180519480519479</v>
      </c>
      <c r="AC328" s="6">
        <f t="shared" si="36"/>
        <v>17</v>
      </c>
      <c r="AD328" s="7">
        <f t="shared" si="37"/>
        <v>0.8095238095238095</v>
      </c>
      <c r="AE328" s="6">
        <f t="shared" si="41"/>
        <v>1</v>
      </c>
      <c r="AF328" s="10">
        <f t="shared" si="38"/>
        <v>2.5297619047619047</v>
      </c>
      <c r="AG328" s="10">
        <f t="shared" si="39"/>
        <v>8.1875</v>
      </c>
      <c r="AH328" s="10">
        <f t="shared" si="40"/>
        <v>28.31499999999999</v>
      </c>
    </row>
    <row r="329" spans="1:34" ht="12.75">
      <c r="A329" s="2">
        <v>40141</v>
      </c>
      <c r="C329" s="9">
        <v>16</v>
      </c>
      <c r="D329" s="10">
        <v>4.25</v>
      </c>
      <c r="E329" s="10">
        <v>8.75</v>
      </c>
      <c r="F329" s="10">
        <v>1</v>
      </c>
      <c r="G329" s="10">
        <v>30.4</v>
      </c>
      <c r="H329" s="10">
        <v>2.6666666666666665</v>
      </c>
      <c r="I329" s="10">
        <v>7.833333333333333</v>
      </c>
      <c r="J329" s="10">
        <v>0</v>
      </c>
      <c r="K329" s="10">
        <v>0</v>
      </c>
      <c r="L329" s="10">
        <v>21.428571428571427</v>
      </c>
      <c r="M329" s="10">
        <v>3.5714285714285716</v>
      </c>
      <c r="N329" s="10">
        <v>5.333333333333333</v>
      </c>
      <c r="O329" s="10">
        <v>24.142857142857142</v>
      </c>
      <c r="P329" s="10">
        <v>11.285714285714286</v>
      </c>
      <c r="Q329" s="10">
        <v>6.428571428571429</v>
      </c>
      <c r="R329" s="10">
        <v>1.7142857142857142</v>
      </c>
      <c r="S329" s="10">
        <v>4</v>
      </c>
      <c r="T329" s="10">
        <v>9.857142857142858</v>
      </c>
      <c r="U329" s="10">
        <v>1.2857142857142858</v>
      </c>
      <c r="V329" s="10">
        <v>2.142857142857143</v>
      </c>
      <c r="W329" s="10">
        <v>1</v>
      </c>
      <c r="X329" s="10">
        <v>17.857142857142858</v>
      </c>
      <c r="Y329" s="10">
        <v>9.285714285714286</v>
      </c>
      <c r="Z329" s="10">
        <v>21.714285714285715</v>
      </c>
      <c r="AB329" s="10">
        <f t="shared" si="35"/>
        <v>8.224891774891773</v>
      </c>
      <c r="AC329" s="6">
        <f t="shared" si="36"/>
        <v>20</v>
      </c>
      <c r="AD329" s="7">
        <f t="shared" si="37"/>
        <v>0.9523809523809523</v>
      </c>
      <c r="AE329" s="6">
        <f t="shared" si="41"/>
        <v>1</v>
      </c>
      <c r="AF329" s="10">
        <f t="shared" si="38"/>
        <v>1.8214285714285714</v>
      </c>
      <c r="AG329" s="10">
        <f t="shared" si="39"/>
        <v>10.928571428571429</v>
      </c>
      <c r="AH329" s="10">
        <f t="shared" si="40"/>
        <v>27.114999999999984</v>
      </c>
    </row>
    <row r="330" spans="1:34" ht="12.75">
      <c r="A330" s="2">
        <v>40142</v>
      </c>
      <c r="C330" s="9">
        <v>27</v>
      </c>
      <c r="D330" s="10">
        <v>4</v>
      </c>
      <c r="E330" s="10">
        <v>9.75</v>
      </c>
      <c r="F330" s="10">
        <v>13.2</v>
      </c>
      <c r="G330" s="10">
        <v>28.6</v>
      </c>
      <c r="H330" s="10">
        <v>2.6666666666666665</v>
      </c>
      <c r="I330" s="10">
        <v>7</v>
      </c>
      <c r="J330" s="10">
        <v>0</v>
      </c>
      <c r="K330" s="10">
        <v>0.14285714285714285</v>
      </c>
      <c r="L330" s="10">
        <v>19.571428571428573</v>
      </c>
      <c r="M330" s="10">
        <v>4.142857142857143</v>
      </c>
      <c r="N330" s="10">
        <v>7.5</v>
      </c>
      <c r="O330" s="10">
        <v>22.714285714285715</v>
      </c>
      <c r="P330" s="10">
        <v>13.142857142857142</v>
      </c>
      <c r="Q330" s="10">
        <v>5.571428571428571</v>
      </c>
      <c r="R330" s="10">
        <v>0.42857142857142855</v>
      </c>
      <c r="S330" s="10">
        <v>3.5714285714285716</v>
      </c>
      <c r="T330" s="10">
        <v>9.714285714285714</v>
      </c>
      <c r="U330" s="10">
        <v>6.857142857142857</v>
      </c>
      <c r="V330" s="10">
        <v>0</v>
      </c>
      <c r="W330" s="10">
        <v>0.5714285714285714</v>
      </c>
      <c r="X330" s="10">
        <v>19</v>
      </c>
      <c r="Y330" s="10">
        <v>9.285714285714286</v>
      </c>
      <c r="Z330" s="10">
        <v>21.714285714285715</v>
      </c>
      <c r="AB330" s="10">
        <f t="shared" si="35"/>
        <v>9.324783549783552</v>
      </c>
      <c r="AC330" s="6">
        <f t="shared" si="36"/>
        <v>20</v>
      </c>
      <c r="AD330" s="7">
        <f t="shared" si="37"/>
        <v>0.9523809523809523</v>
      </c>
      <c r="AE330" s="6">
        <f t="shared" si="41"/>
        <v>1</v>
      </c>
      <c r="AF330" s="10">
        <f t="shared" si="38"/>
        <v>2.892857142857143</v>
      </c>
      <c r="AG330" s="10">
        <f t="shared" si="39"/>
        <v>13.185714285714285</v>
      </c>
      <c r="AH330" s="10">
        <f t="shared" si="40"/>
        <v>27.759999999999998</v>
      </c>
    </row>
    <row r="331" spans="1:34" ht="12.75">
      <c r="A331" s="2">
        <v>40143</v>
      </c>
      <c r="C331" s="9">
        <v>50</v>
      </c>
      <c r="D331" s="10">
        <v>4.5</v>
      </c>
      <c r="E331" s="10">
        <v>7.25</v>
      </c>
      <c r="F331" s="10">
        <v>18.2</v>
      </c>
      <c r="G331" s="10">
        <v>26.8</v>
      </c>
      <c r="H331" s="10">
        <v>2.5</v>
      </c>
      <c r="I331" s="10">
        <v>6.5</v>
      </c>
      <c r="J331" s="10">
        <v>0</v>
      </c>
      <c r="K331" s="10">
        <v>1</v>
      </c>
      <c r="L331" s="10">
        <v>23.285714285714285</v>
      </c>
      <c r="M331" s="10">
        <v>3.857142857142857</v>
      </c>
      <c r="N331" s="10">
        <v>8.333333333333334</v>
      </c>
      <c r="O331" s="10">
        <v>21.857142857142858</v>
      </c>
      <c r="P331" s="10">
        <v>11.428571428571429</v>
      </c>
      <c r="Q331" s="10">
        <v>5</v>
      </c>
      <c r="R331" s="10">
        <v>0.14285714285714285</v>
      </c>
      <c r="S331" s="10">
        <v>3.2857142857142856</v>
      </c>
      <c r="T331" s="10">
        <v>9.285714285714286</v>
      </c>
      <c r="U331" s="10">
        <v>17.428571428571427</v>
      </c>
      <c r="V331" s="10">
        <v>0</v>
      </c>
      <c r="W331" s="10">
        <v>0.14285714285714285</v>
      </c>
      <c r="X331" s="10">
        <v>15.571428571428571</v>
      </c>
      <c r="Y331" s="10">
        <v>8.571428571428571</v>
      </c>
      <c r="Z331" s="10">
        <v>31.142857142857142</v>
      </c>
      <c r="AB331" s="10">
        <f t="shared" si="35"/>
        <v>10.744047619047619</v>
      </c>
      <c r="AC331" s="6">
        <f t="shared" si="36"/>
        <v>20</v>
      </c>
      <c r="AD331" s="7">
        <f t="shared" si="37"/>
        <v>0.9523809523809523</v>
      </c>
      <c r="AE331" s="6">
        <f t="shared" si="41"/>
        <v>1</v>
      </c>
      <c r="AF331" s="10">
        <f t="shared" si="38"/>
        <v>2.696428571428571</v>
      </c>
      <c r="AG331" s="10">
        <f t="shared" si="39"/>
        <v>16.96428571428571</v>
      </c>
      <c r="AH331" s="10">
        <f t="shared" si="40"/>
        <v>37.81999999999995</v>
      </c>
    </row>
    <row r="332" spans="1:34" ht="12.75">
      <c r="A332" s="2">
        <v>40144</v>
      </c>
      <c r="C332" s="9">
        <v>53</v>
      </c>
      <c r="D332" s="10">
        <v>4.75</v>
      </c>
      <c r="E332" s="10">
        <v>7.75</v>
      </c>
      <c r="F332" s="10">
        <v>19.6</v>
      </c>
      <c r="G332" s="10">
        <v>26</v>
      </c>
      <c r="H332" s="10">
        <v>2.5</v>
      </c>
      <c r="I332" s="10">
        <v>6.166666666666667</v>
      </c>
      <c r="J332" s="10">
        <v>0</v>
      </c>
      <c r="K332" s="10">
        <v>2</v>
      </c>
      <c r="L332" s="10">
        <v>20.571428571428573</v>
      </c>
      <c r="M332" s="10">
        <v>3.4285714285714284</v>
      </c>
      <c r="N332" s="10">
        <v>7.833333333333333</v>
      </c>
      <c r="O332" s="10">
        <v>20.285714285714285</v>
      </c>
      <c r="P332" s="10">
        <v>11.142857142857142</v>
      </c>
      <c r="Q332" s="10">
        <v>10.857142857142858</v>
      </c>
      <c r="R332" s="10">
        <v>0</v>
      </c>
      <c r="S332" s="10">
        <v>3.4285714285714284</v>
      </c>
      <c r="T332" s="10">
        <v>9.428571428571429</v>
      </c>
      <c r="U332" s="10">
        <v>26.428571428571427</v>
      </c>
      <c r="V332" s="10">
        <v>0</v>
      </c>
      <c r="W332" s="10">
        <v>0</v>
      </c>
      <c r="X332" s="10">
        <v>13.714285714285714</v>
      </c>
      <c r="Y332" s="10">
        <v>6.428571428571429</v>
      </c>
      <c r="Z332" s="10">
        <v>32.857142857142854</v>
      </c>
      <c r="AB332" s="10">
        <f t="shared" si="35"/>
        <v>11.31298701298701</v>
      </c>
      <c r="AC332" s="6">
        <f t="shared" si="36"/>
        <v>18</v>
      </c>
      <c r="AD332" s="7">
        <f t="shared" si="37"/>
        <v>0.8571428571428571</v>
      </c>
      <c r="AE332" s="6">
        <f t="shared" si="41"/>
        <v>1</v>
      </c>
      <c r="AF332" s="10">
        <f t="shared" si="38"/>
        <v>2.732142857142857</v>
      </c>
      <c r="AG332" s="10">
        <f t="shared" si="39"/>
        <v>18.12857142857143</v>
      </c>
      <c r="AH332" s="10">
        <f t="shared" si="40"/>
        <v>39.04999999999994</v>
      </c>
    </row>
    <row r="333" spans="1:34" ht="12.75">
      <c r="A333" s="2">
        <v>40145</v>
      </c>
      <c r="C333" s="9">
        <v>65</v>
      </c>
      <c r="D333" s="10">
        <v>3.75</v>
      </c>
      <c r="E333" s="10">
        <v>7.25</v>
      </c>
      <c r="F333" s="10">
        <v>21.2</v>
      </c>
      <c r="G333" s="10">
        <v>26</v>
      </c>
      <c r="H333" s="10">
        <v>2.5</v>
      </c>
      <c r="I333" s="10">
        <v>6.5</v>
      </c>
      <c r="J333" s="10">
        <v>0</v>
      </c>
      <c r="K333" s="10">
        <v>5.285714285714286</v>
      </c>
      <c r="L333" s="10">
        <v>23.857142857142858</v>
      </c>
      <c r="M333" s="10">
        <v>3.4285714285714284</v>
      </c>
      <c r="N333" s="10">
        <v>6.833333333333333</v>
      </c>
      <c r="O333" s="10">
        <v>19.714285714285715</v>
      </c>
      <c r="P333" s="10">
        <v>11.285714285714286</v>
      </c>
      <c r="Q333" s="10">
        <v>15.714285714285714</v>
      </c>
      <c r="R333" s="10">
        <v>0</v>
      </c>
      <c r="S333" s="10">
        <v>11.428571428571429</v>
      </c>
      <c r="T333" s="10">
        <v>9.571428571428571</v>
      </c>
      <c r="U333" s="10">
        <v>22.857142857142858</v>
      </c>
      <c r="V333" s="10">
        <v>0</v>
      </c>
      <c r="W333" s="10">
        <v>0</v>
      </c>
      <c r="X333" s="10">
        <v>21.714285714285715</v>
      </c>
      <c r="Y333" s="10">
        <v>6.142857142857143</v>
      </c>
      <c r="Z333" s="10">
        <v>38.142857142857146</v>
      </c>
      <c r="AB333" s="10">
        <f t="shared" si="35"/>
        <v>12.904112554112555</v>
      </c>
      <c r="AC333" s="6">
        <f t="shared" si="36"/>
        <v>18</v>
      </c>
      <c r="AD333" s="7">
        <f t="shared" si="37"/>
        <v>0.8571428571428571</v>
      </c>
      <c r="AE333" s="6">
        <f t="shared" si="41"/>
        <v>1</v>
      </c>
      <c r="AF333" s="10">
        <f t="shared" si="38"/>
        <v>3.508928571428571</v>
      </c>
      <c r="AG333" s="10">
        <f t="shared" si="39"/>
        <v>20.82857142857143</v>
      </c>
      <c r="AH333" s="10">
        <f t="shared" si="40"/>
        <v>44.52499999999992</v>
      </c>
    </row>
    <row r="334" spans="1:34" ht="12.75">
      <c r="A334" s="2">
        <v>40146</v>
      </c>
      <c r="C334" s="9">
        <v>67</v>
      </c>
      <c r="D334" s="10">
        <v>3.5</v>
      </c>
      <c r="E334" s="10">
        <v>7.25</v>
      </c>
      <c r="F334" s="10">
        <v>20</v>
      </c>
      <c r="G334" s="10">
        <v>26</v>
      </c>
      <c r="H334" s="10">
        <v>2.5</v>
      </c>
      <c r="I334" s="10">
        <v>6.166666666666667</v>
      </c>
      <c r="J334" s="10">
        <v>0</v>
      </c>
      <c r="K334" s="10">
        <v>5.571428571428571</v>
      </c>
      <c r="L334" s="10">
        <v>19.857142857142858</v>
      </c>
      <c r="M334" s="10">
        <v>4</v>
      </c>
      <c r="N334" s="10">
        <v>7.333333333333333</v>
      </c>
      <c r="O334" s="10">
        <v>19</v>
      </c>
      <c r="P334" s="10">
        <v>11.142857142857142</v>
      </c>
      <c r="Q334" s="10">
        <v>13.571428571428571</v>
      </c>
      <c r="R334" s="10">
        <v>0</v>
      </c>
      <c r="S334" s="10">
        <v>15.285714285714286</v>
      </c>
      <c r="T334" s="10">
        <v>16.714285714285715</v>
      </c>
      <c r="U334" s="10">
        <v>29.428571428571427</v>
      </c>
      <c r="V334" s="10">
        <v>0</v>
      </c>
      <c r="W334" s="10">
        <v>0</v>
      </c>
      <c r="X334" s="10">
        <v>35.857142857142854</v>
      </c>
      <c r="Y334" s="10">
        <v>6.571428571428571</v>
      </c>
      <c r="Z334" s="10">
        <v>40.857142857142854</v>
      </c>
      <c r="AB334" s="10">
        <f t="shared" si="35"/>
        <v>14.099025974025976</v>
      </c>
      <c r="AC334" s="6">
        <f t="shared" si="36"/>
        <v>18</v>
      </c>
      <c r="AD334" s="7">
        <f t="shared" si="37"/>
        <v>0.8571428571428571</v>
      </c>
      <c r="AE334" s="6">
        <f t="shared" si="41"/>
        <v>1</v>
      </c>
      <c r="AF334" s="10">
        <f t="shared" si="38"/>
        <v>3.625</v>
      </c>
      <c r="AG334" s="10">
        <f t="shared" si="39"/>
        <v>19.642857142857142</v>
      </c>
      <c r="AH334" s="10">
        <f t="shared" si="40"/>
        <v>50.649999999999935</v>
      </c>
    </row>
    <row r="335" spans="1:34" ht="12.75">
      <c r="A335" s="2">
        <v>40147</v>
      </c>
      <c r="C335" s="9">
        <v>69</v>
      </c>
      <c r="D335" s="10">
        <v>1</v>
      </c>
      <c r="E335" s="10">
        <v>7</v>
      </c>
      <c r="F335" s="10">
        <v>19.6</v>
      </c>
      <c r="G335" s="10">
        <v>25.8</v>
      </c>
      <c r="H335" s="10">
        <v>2.5</v>
      </c>
      <c r="I335" s="10">
        <v>6.333333333333333</v>
      </c>
      <c r="J335" s="10">
        <v>0</v>
      </c>
      <c r="K335" s="10">
        <v>5</v>
      </c>
      <c r="L335" s="10">
        <v>19.571428571428573</v>
      </c>
      <c r="M335" s="10">
        <v>9.142857142857142</v>
      </c>
      <c r="N335" s="10">
        <v>7.666666666666667</v>
      </c>
      <c r="O335" s="10">
        <v>19.285714285714285</v>
      </c>
      <c r="P335" s="10">
        <v>10.857142857142858</v>
      </c>
      <c r="Q335" s="10">
        <v>13.142857142857142</v>
      </c>
      <c r="R335" s="10">
        <v>0.2857142857142857</v>
      </c>
      <c r="S335" s="10">
        <v>12.857142857142858</v>
      </c>
      <c r="T335" s="10">
        <v>41.285714285714285</v>
      </c>
      <c r="U335" s="10">
        <v>33.857142857142854</v>
      </c>
      <c r="V335" s="10">
        <v>0</v>
      </c>
      <c r="W335" s="10">
        <v>0</v>
      </c>
      <c r="X335" s="10">
        <v>57.285714285714285</v>
      </c>
      <c r="Y335" s="10">
        <v>7.857142857142857</v>
      </c>
      <c r="Z335" s="10">
        <v>39.42857142857143</v>
      </c>
      <c r="AB335" s="10">
        <f t="shared" si="35"/>
        <v>16.43051948051948</v>
      </c>
      <c r="AC335" s="6">
        <f t="shared" si="36"/>
        <v>19</v>
      </c>
      <c r="AD335" s="7">
        <f t="shared" si="37"/>
        <v>0.9047619047619048</v>
      </c>
      <c r="AE335" s="6">
        <f t="shared" si="41"/>
        <v>1</v>
      </c>
      <c r="AF335" s="10">
        <f t="shared" si="38"/>
        <v>3.125</v>
      </c>
      <c r="AG335" s="10">
        <f t="shared" si="39"/>
        <v>19.592857142857145</v>
      </c>
      <c r="AH335" s="10">
        <f t="shared" si="40"/>
        <v>62.84999999999997</v>
      </c>
    </row>
    <row r="336" spans="1:34" ht="12.75">
      <c r="A336" s="2">
        <v>40148</v>
      </c>
      <c r="C336" s="9">
        <v>75</v>
      </c>
      <c r="D336" s="10">
        <v>1.5</v>
      </c>
      <c r="E336" s="10">
        <v>7</v>
      </c>
      <c r="F336" s="10">
        <v>15.2</v>
      </c>
      <c r="G336" s="10">
        <v>22.333333333333332</v>
      </c>
      <c r="H336" s="10">
        <v>2.5</v>
      </c>
      <c r="I336" s="10">
        <v>6.833333333333333</v>
      </c>
      <c r="J336" s="10">
        <v>0</v>
      </c>
      <c r="K336" s="10">
        <v>5.428571428571429</v>
      </c>
      <c r="L336" s="10">
        <v>17.857142857142858</v>
      </c>
      <c r="M336" s="10">
        <v>20.285714285714285</v>
      </c>
      <c r="N336" s="10">
        <v>7</v>
      </c>
      <c r="O336" s="10">
        <v>19</v>
      </c>
      <c r="P336" s="10">
        <v>12.285714285714286</v>
      </c>
      <c r="Q336" s="10">
        <v>12.857142857142858</v>
      </c>
      <c r="R336" s="10">
        <v>1</v>
      </c>
      <c r="S336" s="10">
        <v>12.428571428571429</v>
      </c>
      <c r="T336" s="10">
        <v>50.42857142857143</v>
      </c>
      <c r="U336" s="10">
        <v>31.142857142857142</v>
      </c>
      <c r="V336" s="10">
        <v>0</v>
      </c>
      <c r="W336" s="10">
        <v>0</v>
      </c>
      <c r="X336" s="10">
        <v>91.42857142857143</v>
      </c>
      <c r="Y336" s="10">
        <v>11.285714285714286</v>
      </c>
      <c r="Z336" s="10">
        <v>49.285714285714285</v>
      </c>
      <c r="AB336" s="10">
        <f t="shared" si="35"/>
        <v>18.704978354978355</v>
      </c>
      <c r="AC336" s="6">
        <f t="shared" si="36"/>
        <v>19</v>
      </c>
      <c r="AD336" s="7">
        <f t="shared" si="37"/>
        <v>0.9047619047619048</v>
      </c>
      <c r="AE336" s="6">
        <f t="shared" si="41"/>
        <v>1</v>
      </c>
      <c r="AF336" s="10">
        <f t="shared" si="38"/>
        <v>3.232142857142857</v>
      </c>
      <c r="AG336" s="10">
        <f t="shared" si="39"/>
        <v>19.964285714285715</v>
      </c>
      <c r="AH336" s="10">
        <f t="shared" si="40"/>
        <v>82.80357142857139</v>
      </c>
    </row>
    <row r="337" spans="1:34" ht="12.75">
      <c r="A337" s="2">
        <v>40149</v>
      </c>
      <c r="C337" s="9">
        <v>71</v>
      </c>
      <c r="D337" s="10">
        <v>5.75</v>
      </c>
      <c r="E337" s="10">
        <v>7</v>
      </c>
      <c r="F337" s="10">
        <v>15.2</v>
      </c>
      <c r="G337" s="10">
        <v>22.166666666666668</v>
      </c>
      <c r="H337" s="10">
        <v>2.3333333333333335</v>
      </c>
      <c r="I337" s="10">
        <v>6.833333333333333</v>
      </c>
      <c r="J337" s="10">
        <v>0</v>
      </c>
      <c r="K337" s="10">
        <v>5.285714285714286</v>
      </c>
      <c r="L337" s="10">
        <v>17.428571428571427</v>
      </c>
      <c r="M337" s="10">
        <v>19.714285714285715</v>
      </c>
      <c r="N337" s="10">
        <v>8.428571428571429</v>
      </c>
      <c r="O337" s="10">
        <v>18.714285714285715</v>
      </c>
      <c r="P337" s="10">
        <v>12.142857142857142</v>
      </c>
      <c r="Q337" s="10">
        <v>11.571428571428571</v>
      </c>
      <c r="R337" s="10">
        <v>0.8571428571428571</v>
      </c>
      <c r="S337" s="10">
        <v>9.428571428571429</v>
      </c>
      <c r="T337" s="10">
        <v>49.285714285714285</v>
      </c>
      <c r="U337" s="10">
        <v>31</v>
      </c>
      <c r="V337" s="10">
        <v>0</v>
      </c>
      <c r="W337" s="10">
        <v>0</v>
      </c>
      <c r="X337" s="10">
        <v>93.85714285714286</v>
      </c>
      <c r="Y337" s="10">
        <v>15</v>
      </c>
      <c r="Z337" s="10">
        <v>50</v>
      </c>
      <c r="AB337" s="10">
        <f t="shared" si="35"/>
        <v>18.545346320346322</v>
      </c>
      <c r="AC337" s="6">
        <f t="shared" si="36"/>
        <v>19</v>
      </c>
      <c r="AD337" s="7">
        <f t="shared" si="37"/>
        <v>0.9047619047619048</v>
      </c>
      <c r="AE337" s="6">
        <f t="shared" si="41"/>
        <v>1</v>
      </c>
      <c r="AF337" s="10">
        <f t="shared" si="38"/>
        <v>5.401785714285714</v>
      </c>
      <c r="AG337" s="10">
        <f t="shared" si="39"/>
        <v>19.464285714285715</v>
      </c>
      <c r="AH337" s="10">
        <f t="shared" si="40"/>
        <v>81.8571428571428</v>
      </c>
    </row>
    <row r="338" spans="1:34" ht="12.75">
      <c r="A338" s="2">
        <v>40150</v>
      </c>
      <c r="C338" s="9">
        <v>68</v>
      </c>
      <c r="D338" s="10">
        <v>5.75</v>
      </c>
      <c r="E338" s="10">
        <v>7</v>
      </c>
      <c r="F338" s="10">
        <v>16</v>
      </c>
      <c r="G338" s="10">
        <v>22.166666666666668</v>
      </c>
      <c r="H338" s="10">
        <v>2.3333333333333335</v>
      </c>
      <c r="I338" s="10">
        <v>6.333333333333333</v>
      </c>
      <c r="J338" s="10">
        <v>0</v>
      </c>
      <c r="K338" s="10">
        <v>5</v>
      </c>
      <c r="L338" s="10">
        <v>16</v>
      </c>
      <c r="M338" s="10">
        <v>51.857142857142854</v>
      </c>
      <c r="N338" s="10">
        <v>9.714285714285714</v>
      </c>
      <c r="O338" s="10">
        <v>18.571428571428573</v>
      </c>
      <c r="P338" s="10">
        <v>11</v>
      </c>
      <c r="Q338" s="10">
        <v>10.857142857142858</v>
      </c>
      <c r="R338" s="10">
        <v>15.571428571428571</v>
      </c>
      <c r="S338" s="10">
        <v>6.857142857142857</v>
      </c>
      <c r="T338" s="10">
        <v>44.714285714285715</v>
      </c>
      <c r="U338" s="10">
        <v>44.714285714285715</v>
      </c>
      <c r="V338" s="10">
        <v>0</v>
      </c>
      <c r="W338" s="10">
        <v>1</v>
      </c>
      <c r="X338" s="10">
        <v>91.85714285714286</v>
      </c>
      <c r="Y338" s="10">
        <v>14</v>
      </c>
      <c r="Z338" s="10">
        <v>54.57142857142857</v>
      </c>
      <c r="AB338" s="10">
        <f t="shared" si="35"/>
        <v>20.69534632034632</v>
      </c>
      <c r="AC338" s="6">
        <f t="shared" si="36"/>
        <v>20</v>
      </c>
      <c r="AD338" s="7">
        <f t="shared" si="37"/>
        <v>0.9523809523809523</v>
      </c>
      <c r="AE338" s="6">
        <f t="shared" si="41"/>
        <v>1</v>
      </c>
      <c r="AF338" s="10">
        <f t="shared" si="38"/>
        <v>5.895833333333333</v>
      </c>
      <c r="AG338" s="10">
        <f t="shared" si="39"/>
        <v>21.267857142857146</v>
      </c>
      <c r="AH338" s="10">
        <f t="shared" si="40"/>
        <v>79.33214285714281</v>
      </c>
    </row>
    <row r="339" spans="1:34" ht="12.75">
      <c r="A339" s="2">
        <v>40151</v>
      </c>
      <c r="C339" s="9">
        <v>65</v>
      </c>
      <c r="D339" s="10">
        <v>5.25</v>
      </c>
      <c r="E339" s="10">
        <v>7</v>
      </c>
      <c r="F339" s="10">
        <v>15.2</v>
      </c>
      <c r="G339" s="10">
        <v>24</v>
      </c>
      <c r="H339" s="10">
        <v>3.8333333333333335</v>
      </c>
      <c r="I339" s="10">
        <v>6.166666666666667</v>
      </c>
      <c r="J339" s="10">
        <v>0</v>
      </c>
      <c r="K339" s="10">
        <v>5.142857142857143</v>
      </c>
      <c r="L339" s="10">
        <v>15.571428571428571</v>
      </c>
      <c r="M339" s="10">
        <v>52.857142857142854</v>
      </c>
      <c r="N339" s="10">
        <v>8.571428571428571</v>
      </c>
      <c r="O339" s="10">
        <v>19</v>
      </c>
      <c r="P339" s="10">
        <v>9.285714285714286</v>
      </c>
      <c r="Q339" s="10">
        <v>10.857142857142858</v>
      </c>
      <c r="R339" s="10">
        <v>18.714285714285715</v>
      </c>
      <c r="S339" s="10">
        <v>5.857142857142857</v>
      </c>
      <c r="T339" s="10">
        <v>43.142857142857146</v>
      </c>
      <c r="U339" s="10">
        <v>45.285714285714285</v>
      </c>
      <c r="V339" s="10">
        <v>0</v>
      </c>
      <c r="W339" s="10">
        <v>0.14285714285714285</v>
      </c>
      <c r="X339" s="10">
        <v>88.14285714285714</v>
      </c>
      <c r="Y339" s="10">
        <v>29.333333333333332</v>
      </c>
      <c r="Z339" s="10">
        <v>69.42857142857143</v>
      </c>
      <c r="AB339" s="10">
        <f t="shared" si="35"/>
        <v>20.410064935064938</v>
      </c>
      <c r="AC339" s="6">
        <f t="shared" si="36"/>
        <v>20</v>
      </c>
      <c r="AD339" s="7">
        <f t="shared" si="37"/>
        <v>0.9523809523809523</v>
      </c>
      <c r="AE339" s="6">
        <f t="shared" si="41"/>
        <v>1</v>
      </c>
      <c r="AF339" s="10">
        <f t="shared" si="38"/>
        <v>5.401785714285714</v>
      </c>
      <c r="AG339" s="10">
        <f t="shared" si="39"/>
        <v>22.75</v>
      </c>
      <c r="AH339" s="10">
        <f t="shared" si="40"/>
        <v>75.99285714285709</v>
      </c>
    </row>
    <row r="340" spans="1:34" ht="12.75">
      <c r="A340" s="2">
        <v>40152</v>
      </c>
      <c r="C340" s="9">
        <v>66</v>
      </c>
      <c r="D340" s="10">
        <v>4.75</v>
      </c>
      <c r="E340" s="10">
        <v>6.75</v>
      </c>
      <c r="F340" s="10">
        <v>15</v>
      </c>
      <c r="G340" s="10">
        <v>24.5</v>
      </c>
      <c r="H340" s="10">
        <v>7.666666666666667</v>
      </c>
      <c r="I340" s="10">
        <v>6.5</v>
      </c>
      <c r="J340" s="10">
        <v>0</v>
      </c>
      <c r="K340" s="10">
        <v>4.714285714285714</v>
      </c>
      <c r="L340" s="10">
        <v>15.285714285714286</v>
      </c>
      <c r="M340" s="10">
        <v>48.285714285714285</v>
      </c>
      <c r="N340" s="10">
        <v>7.142857142857143</v>
      </c>
      <c r="O340" s="10">
        <v>17.571428571428573</v>
      </c>
      <c r="P340" s="10">
        <v>9</v>
      </c>
      <c r="Q340" s="10">
        <v>10.714285714285714</v>
      </c>
      <c r="R340" s="10">
        <v>14.428571428571429</v>
      </c>
      <c r="S340" s="10">
        <v>5.428571428571429</v>
      </c>
      <c r="T340" s="10">
        <v>43.142857142857146</v>
      </c>
      <c r="U340" s="10">
        <v>56.285714285714285</v>
      </c>
      <c r="V340" s="10">
        <v>0</v>
      </c>
      <c r="W340" s="10">
        <v>0</v>
      </c>
      <c r="X340" s="10">
        <v>95.14285714285714</v>
      </c>
      <c r="Y340" s="10">
        <v>40.857142857142854</v>
      </c>
      <c r="Z340" s="10">
        <v>68</v>
      </c>
      <c r="AB340" s="10">
        <f t="shared" si="35"/>
        <v>20.832251082251084</v>
      </c>
      <c r="AC340" s="6">
        <f t="shared" si="36"/>
        <v>19</v>
      </c>
      <c r="AD340" s="7">
        <f t="shared" si="37"/>
        <v>0.9047619047619048</v>
      </c>
      <c r="AE340" s="6">
        <f t="shared" si="41"/>
        <v>1</v>
      </c>
      <c r="AF340" s="10">
        <f t="shared" si="38"/>
        <v>5.696428571428571</v>
      </c>
      <c r="AG340" s="10">
        <f t="shared" si="39"/>
        <v>22.767857142857142</v>
      </c>
      <c r="AH340" s="10">
        <f t="shared" si="40"/>
        <v>79.84285714285708</v>
      </c>
    </row>
    <row r="341" spans="1:34" ht="12.75">
      <c r="A341" s="2">
        <v>40153</v>
      </c>
      <c r="C341" s="9">
        <v>58</v>
      </c>
      <c r="D341" s="10">
        <v>4.25</v>
      </c>
      <c r="E341" s="10">
        <v>6.75</v>
      </c>
      <c r="F341" s="10">
        <v>14</v>
      </c>
      <c r="G341" s="10">
        <v>25.5</v>
      </c>
      <c r="H341" s="10">
        <v>12.166666666666666</v>
      </c>
      <c r="I341" s="10">
        <v>6.333333333333333</v>
      </c>
      <c r="J341" s="10">
        <v>0</v>
      </c>
      <c r="K341" s="10">
        <v>4.428571428571429</v>
      </c>
      <c r="L341" s="10">
        <v>15</v>
      </c>
      <c r="M341" s="10">
        <v>45.57142857142857</v>
      </c>
      <c r="N341" s="10">
        <v>6.428571428571429</v>
      </c>
      <c r="O341" s="10">
        <v>16.857142857142858</v>
      </c>
      <c r="P341" s="10">
        <v>8.857142857142858</v>
      </c>
      <c r="Q341" s="10">
        <v>9.714285714285714</v>
      </c>
      <c r="R341" s="10">
        <v>11.714285714285714</v>
      </c>
      <c r="S341" s="10">
        <v>5.285714285714286</v>
      </c>
      <c r="T341" s="10">
        <v>39.857142857142854</v>
      </c>
      <c r="U341" s="10">
        <v>57.857142857142854</v>
      </c>
      <c r="V341" s="10">
        <v>0</v>
      </c>
      <c r="W341" s="10">
        <v>0</v>
      </c>
      <c r="X341" s="10">
        <v>95.71428571428571</v>
      </c>
      <c r="Y341" s="10">
        <v>37.285714285714285</v>
      </c>
      <c r="Z341" s="10">
        <v>66.57142857142857</v>
      </c>
      <c r="AB341" s="10">
        <f t="shared" si="35"/>
        <v>20.194805194805195</v>
      </c>
      <c r="AC341" s="6">
        <f t="shared" si="36"/>
        <v>19</v>
      </c>
      <c r="AD341" s="7">
        <f t="shared" si="37"/>
        <v>0.9047619047619048</v>
      </c>
      <c r="AE341" s="6">
        <f t="shared" si="41"/>
        <v>1</v>
      </c>
      <c r="AF341" s="10">
        <f t="shared" si="38"/>
        <v>5.5476190476190474</v>
      </c>
      <c r="AG341" s="10">
        <f t="shared" si="39"/>
        <v>23.339285714285715</v>
      </c>
      <c r="AH341" s="10">
        <f t="shared" si="40"/>
        <v>75.91428571428563</v>
      </c>
    </row>
    <row r="342" spans="1:34" ht="12.75">
      <c r="A342" s="2">
        <v>40154</v>
      </c>
      <c r="C342" s="9">
        <v>55</v>
      </c>
      <c r="D342" s="10">
        <v>4</v>
      </c>
      <c r="E342" s="10">
        <v>6.75</v>
      </c>
      <c r="F342" s="10">
        <v>13.4</v>
      </c>
      <c r="G342" s="10">
        <v>20.833333333333332</v>
      </c>
      <c r="H342" s="10">
        <v>14.166666666666666</v>
      </c>
      <c r="I342" s="10">
        <v>8.333333333333334</v>
      </c>
      <c r="J342" s="10">
        <v>0</v>
      </c>
      <c r="K342" s="10">
        <v>8.428571428571429</v>
      </c>
      <c r="L342" s="10">
        <v>15</v>
      </c>
      <c r="M342" s="10">
        <v>44</v>
      </c>
      <c r="N342" s="10">
        <v>5.857142857142857</v>
      </c>
      <c r="O342" s="10">
        <v>16.714285714285715</v>
      </c>
      <c r="P342" s="10">
        <v>8.428571428571429</v>
      </c>
      <c r="Q342" s="10">
        <v>8.714285714285714</v>
      </c>
      <c r="R342" s="10">
        <v>10</v>
      </c>
      <c r="S342" s="10">
        <v>5.285714285714286</v>
      </c>
      <c r="T342" s="10">
        <v>37.857142857142854</v>
      </c>
      <c r="U342" s="10">
        <v>57.857142857142854</v>
      </c>
      <c r="V342" s="10">
        <v>0</v>
      </c>
      <c r="W342" s="10">
        <v>0</v>
      </c>
      <c r="X342" s="10">
        <v>92.14285714285714</v>
      </c>
      <c r="Y342" s="10">
        <v>34.714285714285715</v>
      </c>
      <c r="Z342" s="10">
        <v>58.857142857142854</v>
      </c>
      <c r="AB342" s="10">
        <f t="shared" si="35"/>
        <v>19.671320346320343</v>
      </c>
      <c r="AC342" s="6">
        <f t="shared" si="36"/>
        <v>19</v>
      </c>
      <c r="AD342" s="7">
        <f t="shared" si="37"/>
        <v>0.9047619047619048</v>
      </c>
      <c r="AE342" s="6">
        <f t="shared" si="41"/>
        <v>1</v>
      </c>
      <c r="AF342" s="10">
        <f t="shared" si="38"/>
        <v>6.080357142857142</v>
      </c>
      <c r="AG342" s="10">
        <f t="shared" si="39"/>
        <v>19.803571428571427</v>
      </c>
      <c r="AH342" s="10">
        <f t="shared" si="40"/>
        <v>74.14285714285707</v>
      </c>
    </row>
    <row r="343" spans="1:34" ht="12.75">
      <c r="A343" s="2">
        <v>40155</v>
      </c>
      <c r="C343" s="9">
        <v>53</v>
      </c>
      <c r="D343" s="10">
        <v>4.5</v>
      </c>
      <c r="E343" s="10">
        <v>6.5</v>
      </c>
      <c r="F343" s="10">
        <v>13</v>
      </c>
      <c r="G343" s="10">
        <v>20.833333333333332</v>
      </c>
      <c r="H343" s="10">
        <v>48</v>
      </c>
      <c r="I343" s="10">
        <v>9</v>
      </c>
      <c r="J343" s="10">
        <v>0</v>
      </c>
      <c r="K343" s="10">
        <v>7.571428571428571</v>
      </c>
      <c r="L343" s="10">
        <v>15</v>
      </c>
      <c r="M343" s="10">
        <v>42.714285714285715</v>
      </c>
      <c r="N343" s="10">
        <v>6</v>
      </c>
      <c r="O343" s="10">
        <v>17</v>
      </c>
      <c r="P343" s="10">
        <v>7.857142857142857</v>
      </c>
      <c r="Q343" s="10">
        <v>8.571428571428571</v>
      </c>
      <c r="R343" s="10">
        <v>9.428571428571429</v>
      </c>
      <c r="S343" s="10">
        <v>5.285714285714286</v>
      </c>
      <c r="T343" s="10">
        <v>37</v>
      </c>
      <c r="U343" s="10">
        <v>55.57142857142857</v>
      </c>
      <c r="V343" s="10">
        <v>0</v>
      </c>
      <c r="W343" s="10">
        <v>1.2857142857142858</v>
      </c>
      <c r="X343" s="10">
        <v>90.28571428571429</v>
      </c>
      <c r="Y343" s="10">
        <v>27.714285714285715</v>
      </c>
      <c r="Z343" s="10">
        <v>47.142857142857146</v>
      </c>
      <c r="AB343" s="10">
        <f t="shared" si="35"/>
        <v>20.836580086580085</v>
      </c>
      <c r="AC343" s="6">
        <f t="shared" si="36"/>
        <v>20</v>
      </c>
      <c r="AD343" s="7">
        <f t="shared" si="37"/>
        <v>0.9523809523809523</v>
      </c>
      <c r="AE343" s="6">
        <f t="shared" si="41"/>
        <v>1</v>
      </c>
      <c r="AF343" s="10">
        <f t="shared" si="38"/>
        <v>6.125</v>
      </c>
      <c r="AG343" s="10">
        <f t="shared" si="39"/>
        <v>32.95833333333333</v>
      </c>
      <c r="AH343" s="10">
        <f t="shared" si="40"/>
        <v>72.06071428571421</v>
      </c>
    </row>
    <row r="344" spans="1:34" ht="12.75">
      <c r="A344" s="2">
        <v>40156</v>
      </c>
      <c r="C344" s="9">
        <v>52</v>
      </c>
      <c r="D344" s="10">
        <v>4.5</v>
      </c>
      <c r="E344" s="10">
        <v>6.5</v>
      </c>
      <c r="F344" s="10">
        <v>27.2</v>
      </c>
      <c r="G344" s="10">
        <v>21.333333333333332</v>
      </c>
      <c r="H344" s="10">
        <v>63.833333333333336</v>
      </c>
      <c r="I344" s="10">
        <v>7.166666666666667</v>
      </c>
      <c r="J344" s="10">
        <v>0</v>
      </c>
      <c r="K344" s="10">
        <v>7.142857142857143</v>
      </c>
      <c r="L344" s="10">
        <v>15.142857142857142</v>
      </c>
      <c r="M344" s="10">
        <v>41.142857142857146</v>
      </c>
      <c r="N344" s="10">
        <v>5.857142857142857</v>
      </c>
      <c r="O344" s="10">
        <v>18</v>
      </c>
      <c r="P344" s="10">
        <v>6.714285714285714</v>
      </c>
      <c r="Q344" s="10">
        <v>8.571428571428571</v>
      </c>
      <c r="R344" s="10">
        <v>8.142857142857142</v>
      </c>
      <c r="S344" s="10">
        <v>5.142857142857143</v>
      </c>
      <c r="T344" s="10">
        <v>36.714285714285715</v>
      </c>
      <c r="U344" s="10">
        <v>53.285714285714285</v>
      </c>
      <c r="V344" s="10">
        <v>3.2857142857142856</v>
      </c>
      <c r="W344" s="10">
        <v>3.857142857142857</v>
      </c>
      <c r="X344" s="10">
        <v>88.57142857142857</v>
      </c>
      <c r="Y344" s="10">
        <v>25.285714285714285</v>
      </c>
      <c r="Z344" s="10">
        <v>38.857142857142854</v>
      </c>
      <c r="AB344" s="10">
        <f t="shared" si="35"/>
        <v>22.004761904761907</v>
      </c>
      <c r="AC344" s="6">
        <f t="shared" si="36"/>
        <v>21</v>
      </c>
      <c r="AD344" s="7">
        <f t="shared" si="37"/>
        <v>1</v>
      </c>
      <c r="AE344" s="6">
        <f t="shared" si="41"/>
        <v>1</v>
      </c>
      <c r="AF344" s="10">
        <f t="shared" si="38"/>
        <v>6.017857142857142</v>
      </c>
      <c r="AG344" s="10">
        <f t="shared" si="39"/>
        <v>34.33571428571429</v>
      </c>
      <c r="AH344" s="10">
        <f t="shared" si="40"/>
        <v>75.58392857142852</v>
      </c>
    </row>
    <row r="345" spans="1:34" ht="12.75">
      <c r="A345" s="2">
        <v>40157</v>
      </c>
      <c r="C345" s="9">
        <v>50</v>
      </c>
      <c r="D345" s="10">
        <v>4.75</v>
      </c>
      <c r="E345" s="10">
        <v>6.5</v>
      </c>
      <c r="F345" s="10">
        <v>57.4</v>
      </c>
      <c r="G345" s="10">
        <v>21.166666666666668</v>
      </c>
      <c r="H345" s="10">
        <v>63</v>
      </c>
      <c r="I345" s="10">
        <v>5.5</v>
      </c>
      <c r="J345" s="10">
        <v>0</v>
      </c>
      <c r="K345" s="10">
        <v>6.285714285714286</v>
      </c>
      <c r="L345" s="10">
        <v>23.142857142857142</v>
      </c>
      <c r="M345" s="10">
        <v>39.857142857142854</v>
      </c>
      <c r="N345" s="10">
        <v>6.142857142857143</v>
      </c>
      <c r="O345" s="10">
        <v>30.428571428571427</v>
      </c>
      <c r="P345" s="10">
        <v>6.142857142857143</v>
      </c>
      <c r="Q345" s="10">
        <v>7.714285714285714</v>
      </c>
      <c r="R345" s="10">
        <v>7.428571428571429</v>
      </c>
      <c r="S345" s="10">
        <v>11.142857142857142</v>
      </c>
      <c r="T345" s="10">
        <v>35.857142857142854</v>
      </c>
      <c r="U345" s="10">
        <v>51.714285714285715</v>
      </c>
      <c r="V345" s="10">
        <v>12.142857142857142</v>
      </c>
      <c r="W345" s="10">
        <v>4.142857142857143</v>
      </c>
      <c r="X345" s="10">
        <v>104.85714285714286</v>
      </c>
      <c r="Y345" s="10">
        <v>25.285714285714285</v>
      </c>
      <c r="Z345" s="10">
        <v>37.857142857142854</v>
      </c>
      <c r="AB345" s="10">
        <f t="shared" si="35"/>
        <v>25.241666666666674</v>
      </c>
      <c r="AC345" s="6">
        <f t="shared" si="36"/>
        <v>21</v>
      </c>
      <c r="AD345" s="7">
        <f t="shared" si="37"/>
        <v>1</v>
      </c>
      <c r="AE345" s="6">
        <f t="shared" si="41"/>
        <v>1</v>
      </c>
      <c r="AF345" s="10">
        <f t="shared" si="38"/>
        <v>6.178571428571429</v>
      </c>
      <c r="AG345" s="10">
        <f t="shared" si="39"/>
        <v>38.857142857142854</v>
      </c>
      <c r="AH345" s="10">
        <f t="shared" si="40"/>
        <v>82.88214285714277</v>
      </c>
    </row>
    <row r="346" spans="1:34" ht="12.75">
      <c r="A346" s="2">
        <v>40158</v>
      </c>
      <c r="C346" s="9">
        <v>0</v>
      </c>
      <c r="D346" s="10">
        <v>4</v>
      </c>
      <c r="E346" s="10">
        <v>6.25</v>
      </c>
      <c r="F346" s="10">
        <v>64.2</v>
      </c>
      <c r="G346" s="10">
        <v>20.666666666666668</v>
      </c>
      <c r="H346" s="10">
        <v>59.5</v>
      </c>
      <c r="I346" s="10">
        <v>5.333333333333333</v>
      </c>
      <c r="J346" s="10">
        <v>0</v>
      </c>
      <c r="K346" s="10">
        <v>5.857142857142857</v>
      </c>
      <c r="L346" s="10">
        <v>23.571428571428573</v>
      </c>
      <c r="M346" s="10">
        <v>38.714285714285715</v>
      </c>
      <c r="N346" s="10">
        <v>6.142857142857143</v>
      </c>
      <c r="O346" s="10">
        <v>38.57142857142857</v>
      </c>
      <c r="P346" s="10">
        <v>5.857142857142857</v>
      </c>
      <c r="Q346" s="10">
        <v>7.571428571428571</v>
      </c>
      <c r="R346" s="10">
        <v>8.142857142857142</v>
      </c>
      <c r="S346" s="10">
        <v>20.857142857142858</v>
      </c>
      <c r="T346" s="10">
        <v>35.57142857142857</v>
      </c>
      <c r="U346" s="10">
        <v>50.42857142857143</v>
      </c>
      <c r="V346" s="10">
        <v>10.142857142857142</v>
      </c>
      <c r="W346" s="10">
        <v>2.7142857142857144</v>
      </c>
      <c r="X346" s="10">
        <v>134.71428571428572</v>
      </c>
      <c r="Y346" s="10">
        <v>24.857142857142858</v>
      </c>
      <c r="Z346" s="10">
        <v>37.285714285714285</v>
      </c>
      <c r="AB346" s="10">
        <f t="shared" si="35"/>
        <v>24.945779220779226</v>
      </c>
      <c r="AC346" s="6">
        <f t="shared" si="36"/>
        <v>20</v>
      </c>
      <c r="AD346" s="7">
        <f t="shared" si="37"/>
        <v>0.9523809523809523</v>
      </c>
      <c r="AE346" s="6">
        <f t="shared" si="41"/>
        <v>1</v>
      </c>
      <c r="AF346" s="10">
        <f t="shared" si="38"/>
        <v>5.857142857142857</v>
      </c>
      <c r="AG346" s="10">
        <f t="shared" si="39"/>
        <v>37.82142857142857</v>
      </c>
      <c r="AH346" s="10">
        <f t="shared" si="40"/>
        <v>97.69428571428557</v>
      </c>
    </row>
    <row r="347" spans="1:34" ht="12.75">
      <c r="A347" s="2">
        <v>40159</v>
      </c>
      <c r="C347" s="9">
        <v>0</v>
      </c>
      <c r="D347" s="10">
        <v>3</v>
      </c>
      <c r="E347" s="10">
        <v>6.5</v>
      </c>
      <c r="F347" s="10">
        <v>63.6</v>
      </c>
      <c r="G347" s="10">
        <v>20.666666666666668</v>
      </c>
      <c r="H347" s="10">
        <v>57</v>
      </c>
      <c r="I347" s="10">
        <v>5.5</v>
      </c>
      <c r="J347" s="10">
        <v>0</v>
      </c>
      <c r="K347" s="10">
        <v>9.285714285714286</v>
      </c>
      <c r="L347" s="10">
        <v>22.285714285714285</v>
      </c>
      <c r="M347" s="10">
        <v>35.42857142857143</v>
      </c>
      <c r="N347" s="10">
        <v>6.428571428571429</v>
      </c>
      <c r="O347" s="10">
        <v>37.285714285714285</v>
      </c>
      <c r="P347" s="10">
        <v>5.857142857142857</v>
      </c>
      <c r="Q347" s="10">
        <v>7.285714285714286</v>
      </c>
      <c r="R347" s="10">
        <v>8.857142857142858</v>
      </c>
      <c r="S347" s="10">
        <v>17.142857142857142</v>
      </c>
      <c r="T347" s="10">
        <v>35.57142857142857</v>
      </c>
      <c r="U347" s="10">
        <v>50.57142857142857</v>
      </c>
      <c r="V347" s="10">
        <v>9.142857142857142</v>
      </c>
      <c r="W347" s="10">
        <v>2</v>
      </c>
      <c r="X347" s="10">
        <v>136.42857142857142</v>
      </c>
      <c r="Y347" s="10">
        <v>24.857142857142858</v>
      </c>
      <c r="Z347" s="10">
        <v>36.42857142857143</v>
      </c>
      <c r="AB347" s="10">
        <f t="shared" si="35"/>
        <v>24.538095238095238</v>
      </c>
      <c r="AC347" s="6">
        <f t="shared" si="36"/>
        <v>20</v>
      </c>
      <c r="AD347" s="7">
        <f t="shared" si="37"/>
        <v>0.9523809523809523</v>
      </c>
      <c r="AE347" s="6">
        <f t="shared" si="41"/>
        <v>1</v>
      </c>
      <c r="AF347" s="10">
        <f t="shared" si="38"/>
        <v>6</v>
      </c>
      <c r="AG347" s="10">
        <f t="shared" si="39"/>
        <v>35.535714285714285</v>
      </c>
      <c r="AH347" s="10">
        <f t="shared" si="40"/>
        <v>98.19357142857127</v>
      </c>
    </row>
    <row r="348" spans="1:34" ht="12.75">
      <c r="A348" s="2">
        <v>40160</v>
      </c>
      <c r="C348" s="9">
        <v>0</v>
      </c>
      <c r="D348" s="10">
        <v>3.25</v>
      </c>
      <c r="E348" s="10">
        <v>8</v>
      </c>
      <c r="F348" s="10">
        <v>60.2</v>
      </c>
      <c r="G348" s="10">
        <v>20.5</v>
      </c>
      <c r="H348" s="10">
        <v>55.166666666666664</v>
      </c>
      <c r="I348" s="10">
        <v>5.666666666666667</v>
      </c>
      <c r="J348" s="10">
        <v>0</v>
      </c>
      <c r="K348" s="10">
        <v>19.857142857142858</v>
      </c>
      <c r="L348" s="10">
        <v>28.571428571428573</v>
      </c>
      <c r="M348" s="10">
        <v>33.285714285714285</v>
      </c>
      <c r="N348" s="10">
        <v>5.714285714285714</v>
      </c>
      <c r="O348" s="10">
        <v>35.57142857142857</v>
      </c>
      <c r="P348" s="10">
        <v>5.714285714285714</v>
      </c>
      <c r="Q348" s="10">
        <v>10.571428571428571</v>
      </c>
      <c r="R348" s="10">
        <v>11.714285714285714</v>
      </c>
      <c r="S348" s="10">
        <v>16.142857142857142</v>
      </c>
      <c r="T348" s="10">
        <v>36</v>
      </c>
      <c r="U348" s="10">
        <v>52.714285714285715</v>
      </c>
      <c r="V348" s="10">
        <v>8.857142857142858</v>
      </c>
      <c r="W348" s="10">
        <v>0.8571428571428571</v>
      </c>
      <c r="X348" s="10">
        <v>136.85714285714286</v>
      </c>
      <c r="Y348" s="10">
        <v>25.571428571428573</v>
      </c>
      <c r="Z348" s="10">
        <v>36.42857142857143</v>
      </c>
      <c r="AB348" s="10">
        <f t="shared" si="35"/>
        <v>25.23690476190476</v>
      </c>
      <c r="AC348" s="6">
        <f t="shared" si="36"/>
        <v>20</v>
      </c>
      <c r="AD348" s="7">
        <f t="shared" si="37"/>
        <v>0.9523809523809523</v>
      </c>
      <c r="AE348" s="6">
        <f t="shared" si="41"/>
        <v>1</v>
      </c>
      <c r="AF348" s="10">
        <f t="shared" si="38"/>
        <v>5.714285714285714</v>
      </c>
      <c r="AG348" s="10">
        <f t="shared" si="39"/>
        <v>35</v>
      </c>
      <c r="AH348" s="10">
        <f t="shared" si="40"/>
        <v>96.6121428571427</v>
      </c>
    </row>
    <row r="349" spans="1:34" ht="12.75">
      <c r="A349" s="2">
        <v>40161</v>
      </c>
      <c r="C349" s="9">
        <v>51</v>
      </c>
      <c r="D349" s="10">
        <v>3.75</v>
      </c>
      <c r="E349" s="10">
        <v>7.25</v>
      </c>
      <c r="F349" s="10">
        <v>58.4</v>
      </c>
      <c r="G349" s="10">
        <v>20.666666666666668</v>
      </c>
      <c r="H349" s="10">
        <v>53.666666666666664</v>
      </c>
      <c r="I349" s="10">
        <v>11.5</v>
      </c>
      <c r="J349" s="10">
        <v>0</v>
      </c>
      <c r="K349" s="10">
        <v>49.42857142857143</v>
      </c>
      <c r="L349" s="10">
        <v>42.57142857142857</v>
      </c>
      <c r="M349" s="10">
        <v>32.857142857142854</v>
      </c>
      <c r="N349" s="10">
        <v>5</v>
      </c>
      <c r="O349" s="10">
        <v>34.42857142857143</v>
      </c>
      <c r="P349" s="10">
        <v>5.714285714285714</v>
      </c>
      <c r="Q349" s="10">
        <v>17.857142857142858</v>
      </c>
      <c r="R349" s="10">
        <v>11.571428571428571</v>
      </c>
      <c r="S349" s="10">
        <v>15.571428571428571</v>
      </c>
      <c r="T349" s="10">
        <v>36</v>
      </c>
      <c r="U349" s="10">
        <v>50.857142857142854</v>
      </c>
      <c r="V349" s="10">
        <v>9</v>
      </c>
      <c r="W349" s="10">
        <v>0.42857142857142855</v>
      </c>
      <c r="X349" s="10">
        <v>141.85714285714286</v>
      </c>
      <c r="Y349" s="10">
        <v>25</v>
      </c>
      <c r="Z349" s="10">
        <v>36</v>
      </c>
      <c r="AB349" s="10">
        <f t="shared" si="35"/>
        <v>29.971645021645017</v>
      </c>
      <c r="AC349" s="6">
        <f t="shared" si="36"/>
        <v>21</v>
      </c>
      <c r="AD349" s="7">
        <f t="shared" si="37"/>
        <v>1</v>
      </c>
      <c r="AE349" s="6">
        <f t="shared" si="41"/>
        <v>1</v>
      </c>
      <c r="AF349" s="10">
        <f t="shared" si="38"/>
        <v>7.6875</v>
      </c>
      <c r="AG349" s="10">
        <f t="shared" si="39"/>
        <v>47.714285714285715</v>
      </c>
      <c r="AH349" s="10">
        <f t="shared" si="40"/>
        <v>98.04214285714268</v>
      </c>
    </row>
    <row r="350" spans="1:34" ht="12.75">
      <c r="A350" s="2">
        <v>40162</v>
      </c>
      <c r="C350" s="9">
        <v>51</v>
      </c>
      <c r="D350" s="10">
        <v>2.5</v>
      </c>
      <c r="E350" s="10">
        <v>4.25</v>
      </c>
      <c r="F350" s="10">
        <v>57.6</v>
      </c>
      <c r="G350" s="10">
        <v>21</v>
      </c>
      <c r="H350" s="10">
        <v>52.833333333333336</v>
      </c>
      <c r="I350" s="10">
        <v>12.666666666666666</v>
      </c>
      <c r="J350" s="10">
        <v>0</v>
      </c>
      <c r="K350" s="10">
        <v>59</v>
      </c>
      <c r="L350" s="10">
        <v>39.57142857142857</v>
      </c>
      <c r="M350" s="10">
        <v>33.142857142857146</v>
      </c>
      <c r="N350" s="10">
        <v>4.142857142857143</v>
      </c>
      <c r="O350" s="10">
        <v>35.42857142857143</v>
      </c>
      <c r="P350" s="10">
        <v>6.142857142857143</v>
      </c>
      <c r="Q350" s="10">
        <v>15.571428571428571</v>
      </c>
      <c r="R350" s="10">
        <v>12</v>
      </c>
      <c r="S350" s="10">
        <v>14.571428571428571</v>
      </c>
      <c r="T350" s="10">
        <v>36</v>
      </c>
      <c r="U350" s="10">
        <v>49.714285714285715</v>
      </c>
      <c r="V350" s="10">
        <v>9.285714285714286</v>
      </c>
      <c r="W350" s="10">
        <v>0.14285714285714285</v>
      </c>
      <c r="X350" s="10">
        <v>156.57142857142858</v>
      </c>
      <c r="Y350" s="10">
        <v>24.571428571428573</v>
      </c>
      <c r="Z350" s="10">
        <v>35.857142857142854</v>
      </c>
      <c r="AB350" s="10">
        <f t="shared" si="35"/>
        <v>30.597077922077926</v>
      </c>
      <c r="AC350" s="6">
        <f t="shared" si="36"/>
        <v>21</v>
      </c>
      <c r="AD350" s="7">
        <f t="shared" si="37"/>
        <v>1</v>
      </c>
      <c r="AE350" s="6">
        <f t="shared" si="41"/>
        <v>1</v>
      </c>
      <c r="AF350" s="10">
        <f t="shared" si="38"/>
        <v>6.928571428571429</v>
      </c>
      <c r="AG350" s="10">
        <f t="shared" si="39"/>
        <v>47.17857142857143</v>
      </c>
      <c r="AH350" s="10">
        <f t="shared" si="40"/>
        <v>105.34642857142836</v>
      </c>
    </row>
    <row r="351" spans="1:34" ht="12.75">
      <c r="A351" s="2">
        <v>40163</v>
      </c>
      <c r="C351" s="9">
        <v>51</v>
      </c>
      <c r="D351" s="10">
        <v>1.75</v>
      </c>
      <c r="E351" s="10">
        <v>1.5</v>
      </c>
      <c r="F351" s="10">
        <v>57.6</v>
      </c>
      <c r="G351" s="10">
        <v>21</v>
      </c>
      <c r="H351" s="10">
        <v>52.666666666666664</v>
      </c>
      <c r="I351" s="10">
        <v>13.166666666666666</v>
      </c>
      <c r="J351" s="10">
        <v>0</v>
      </c>
      <c r="K351" s="10">
        <v>62.142857142857146</v>
      </c>
      <c r="L351" s="10">
        <v>37.714285714285715</v>
      </c>
      <c r="M351" s="10">
        <v>37.142857142857146</v>
      </c>
      <c r="N351" s="10">
        <v>3.142857142857143</v>
      </c>
      <c r="O351" s="10">
        <v>44.142857142857146</v>
      </c>
      <c r="P351" s="10">
        <v>7.142857142857143</v>
      </c>
      <c r="Q351" s="10">
        <v>14.571428571428571</v>
      </c>
      <c r="R351" s="10">
        <v>12.571428571428571</v>
      </c>
      <c r="S351" s="10">
        <v>14.142857142857142</v>
      </c>
      <c r="T351" s="10">
        <v>36.57142857142857</v>
      </c>
      <c r="U351" s="10">
        <v>49.57142857142857</v>
      </c>
      <c r="V351" s="10">
        <v>9.142857142857142</v>
      </c>
      <c r="W351" s="10">
        <v>0</v>
      </c>
      <c r="X351" s="10">
        <v>158.71428571428572</v>
      </c>
      <c r="Y351" s="10">
        <v>24.571428571428573</v>
      </c>
      <c r="Z351" s="10">
        <v>36</v>
      </c>
      <c r="AB351" s="10">
        <f t="shared" si="35"/>
        <v>31.154437229437235</v>
      </c>
      <c r="AC351" s="6">
        <f t="shared" si="36"/>
        <v>20</v>
      </c>
      <c r="AD351" s="7">
        <f t="shared" si="37"/>
        <v>0.9523809523809523</v>
      </c>
      <c r="AE351" s="6">
        <f t="shared" si="41"/>
        <v>1</v>
      </c>
      <c r="AF351" s="10">
        <f t="shared" si="38"/>
        <v>7.642857142857143</v>
      </c>
      <c r="AG351" s="10">
        <f t="shared" si="39"/>
        <v>48.214285714285715</v>
      </c>
      <c r="AH351" s="10">
        <f t="shared" si="40"/>
        <v>108.01428571428552</v>
      </c>
    </row>
    <row r="352" spans="1:34" ht="12.75">
      <c r="A352" s="2">
        <v>40164</v>
      </c>
      <c r="C352" s="9">
        <v>48</v>
      </c>
      <c r="D352" s="10">
        <v>1.75</v>
      </c>
      <c r="E352" s="10">
        <v>0.75</v>
      </c>
      <c r="F352" s="10">
        <v>58</v>
      </c>
      <c r="G352" s="10">
        <v>21.333333333333332</v>
      </c>
      <c r="H352" s="10">
        <v>51.833333333333336</v>
      </c>
      <c r="I352" s="10">
        <v>12.666666666666666</v>
      </c>
      <c r="J352" s="10">
        <v>0</v>
      </c>
      <c r="K352" s="10">
        <v>52.714285714285715</v>
      </c>
      <c r="L352" s="10">
        <v>37.142857142857146</v>
      </c>
      <c r="M352" s="10">
        <v>43.42857142857143</v>
      </c>
      <c r="N352" s="10">
        <v>3.142857142857143</v>
      </c>
      <c r="O352" s="10">
        <v>40.57142857142857</v>
      </c>
      <c r="P352" s="10">
        <v>7</v>
      </c>
      <c r="Q352" s="10">
        <v>14.142857142857142</v>
      </c>
      <c r="R352" s="10">
        <v>12.428571428571429</v>
      </c>
      <c r="S352" s="10">
        <v>13.857142857142858</v>
      </c>
      <c r="T352" s="10">
        <v>39.142857142857146</v>
      </c>
      <c r="U352" s="10">
        <v>49.285714285714285</v>
      </c>
      <c r="V352" s="10">
        <v>7.571428571428571</v>
      </c>
      <c r="W352" s="10">
        <v>0</v>
      </c>
      <c r="X352" s="10">
        <v>158.85714285714286</v>
      </c>
      <c r="Y352" s="10">
        <v>25.428571428571427</v>
      </c>
      <c r="Z352" s="10">
        <v>38.714285714285715</v>
      </c>
      <c r="AB352" s="10">
        <f t="shared" si="35"/>
        <v>30.619047619047624</v>
      </c>
      <c r="AC352" s="6">
        <f t="shared" si="36"/>
        <v>20</v>
      </c>
      <c r="AD352" s="7">
        <f t="shared" si="37"/>
        <v>0.9523809523809523</v>
      </c>
      <c r="AE352" s="6">
        <f t="shared" si="41"/>
        <v>1</v>
      </c>
      <c r="AF352" s="10">
        <f t="shared" si="38"/>
        <v>7.142857142857142</v>
      </c>
      <c r="AG352" s="10">
        <f t="shared" si="39"/>
        <v>46.85714285714286</v>
      </c>
      <c r="AH352" s="10">
        <f t="shared" si="40"/>
        <v>105.90714285714265</v>
      </c>
    </row>
    <row r="353" spans="1:34" ht="12.75">
      <c r="A353" s="2">
        <v>40165</v>
      </c>
      <c r="C353" s="9">
        <v>49</v>
      </c>
      <c r="D353" s="10">
        <v>2</v>
      </c>
      <c r="E353" s="10">
        <v>0</v>
      </c>
      <c r="F353" s="10">
        <v>58.6</v>
      </c>
      <c r="G353" s="10">
        <v>21.5</v>
      </c>
      <c r="H353" s="10">
        <v>50.833333333333336</v>
      </c>
      <c r="I353" s="10">
        <v>12.5</v>
      </c>
      <c r="J353" s="10">
        <v>0</v>
      </c>
      <c r="K353" s="10">
        <v>43.42857142857143</v>
      </c>
      <c r="L353" s="10">
        <v>35.42857142857143</v>
      </c>
      <c r="M353" s="10">
        <v>54.142857142857146</v>
      </c>
      <c r="N353" s="10">
        <v>3.4285714285714284</v>
      </c>
      <c r="O353" s="10">
        <v>39.42857142857143</v>
      </c>
      <c r="P353" s="10">
        <v>7.142857142857143</v>
      </c>
      <c r="Q353" s="10">
        <v>13.714285714285714</v>
      </c>
      <c r="R353" s="10">
        <v>16.285714285714285</v>
      </c>
      <c r="S353" s="10">
        <v>13.428571428571429</v>
      </c>
      <c r="T353" s="10">
        <v>37.857142857142854</v>
      </c>
      <c r="U353" s="10">
        <v>48.57142857142857</v>
      </c>
      <c r="V353" s="10">
        <v>17.428571428571427</v>
      </c>
      <c r="W353" s="10">
        <v>0</v>
      </c>
      <c r="X353" s="10">
        <v>153.57142857142858</v>
      </c>
      <c r="Y353" s="10">
        <v>26</v>
      </c>
      <c r="Z353" s="10">
        <v>40.285714285714285</v>
      </c>
      <c r="AB353" s="10">
        <f t="shared" si="35"/>
        <v>30.831385281385284</v>
      </c>
      <c r="AC353" s="6">
        <f t="shared" si="36"/>
        <v>19</v>
      </c>
      <c r="AD353" s="7">
        <f t="shared" si="37"/>
        <v>0.9047619047619048</v>
      </c>
      <c r="AE353" s="6">
        <f t="shared" si="41"/>
        <v>1</v>
      </c>
      <c r="AF353" s="10">
        <f t="shared" si="38"/>
        <v>8.482142857142858</v>
      </c>
      <c r="AG353" s="10">
        <f t="shared" si="39"/>
        <v>47.285714285714285</v>
      </c>
      <c r="AH353" s="10">
        <f t="shared" si="40"/>
        <v>103.71142857142837</v>
      </c>
    </row>
    <row r="354" spans="1:34" ht="12.75">
      <c r="A354" s="2">
        <v>40166</v>
      </c>
      <c r="C354" s="9">
        <v>48</v>
      </c>
      <c r="D354" s="10">
        <v>2.5</v>
      </c>
      <c r="E354" s="10">
        <v>0</v>
      </c>
      <c r="F354" s="10">
        <v>57.6</v>
      </c>
      <c r="G354" s="10">
        <v>21.166666666666668</v>
      </c>
      <c r="H354" s="10">
        <v>50.666666666666664</v>
      </c>
      <c r="I354" s="10">
        <v>12.666666666666666</v>
      </c>
      <c r="J354" s="10">
        <v>4.714285714285714</v>
      </c>
      <c r="K354" s="10">
        <v>49.142857142857146</v>
      </c>
      <c r="L354" s="10">
        <v>35.285714285714285</v>
      </c>
      <c r="M354" s="10">
        <v>59.57142857142857</v>
      </c>
      <c r="N354" s="10">
        <v>3.4285714285714284</v>
      </c>
      <c r="O354" s="10">
        <v>37.57142857142857</v>
      </c>
      <c r="P354" s="10">
        <v>7</v>
      </c>
      <c r="Q354" s="10">
        <v>13.285714285714286</v>
      </c>
      <c r="R354" s="10">
        <v>15.428571428571429</v>
      </c>
      <c r="S354" s="10">
        <v>14.142857142857142</v>
      </c>
      <c r="T354" s="10">
        <v>36.714285714285715</v>
      </c>
      <c r="U354" s="10">
        <v>47.857142857142854</v>
      </c>
      <c r="V354" s="10">
        <v>21</v>
      </c>
      <c r="W354" s="10">
        <v>0</v>
      </c>
      <c r="X354" s="10">
        <v>149.57142857142858</v>
      </c>
      <c r="Y354" s="10">
        <v>30.714285714285715</v>
      </c>
      <c r="Z354" s="10">
        <v>39.142857142857146</v>
      </c>
      <c r="AB354" s="10">
        <f t="shared" si="35"/>
        <v>31.24155844155844</v>
      </c>
      <c r="AC354" s="6">
        <f t="shared" si="36"/>
        <v>20</v>
      </c>
      <c r="AD354" s="7">
        <f t="shared" si="37"/>
        <v>0.9523809523809523</v>
      </c>
      <c r="AE354" s="6">
        <f t="shared" si="41"/>
        <v>1</v>
      </c>
      <c r="AF354" s="10">
        <f t="shared" si="38"/>
        <v>8.416666666666666</v>
      </c>
      <c r="AG354" s="10">
        <f t="shared" si="39"/>
        <v>47.964285714285715</v>
      </c>
      <c r="AH354" s="10">
        <f t="shared" si="40"/>
        <v>102.32142857142838</v>
      </c>
    </row>
    <row r="355" spans="1:34" ht="12.75">
      <c r="A355" s="2">
        <v>40167</v>
      </c>
      <c r="C355" s="9">
        <v>48</v>
      </c>
      <c r="D355" s="10">
        <v>5</v>
      </c>
      <c r="E355" s="10">
        <v>0</v>
      </c>
      <c r="F355" s="10">
        <v>57</v>
      </c>
      <c r="G355" s="10">
        <v>21.666666666666668</v>
      </c>
      <c r="H355" s="10">
        <v>50</v>
      </c>
      <c r="I355" s="10">
        <v>12</v>
      </c>
      <c r="J355" s="10">
        <v>30.714285714285715</v>
      </c>
      <c r="K355" s="10">
        <v>45.857142857142854</v>
      </c>
      <c r="L355" s="10">
        <v>42.42857142857143</v>
      </c>
      <c r="M355" s="10">
        <v>49.57142857142857</v>
      </c>
      <c r="N355" s="10">
        <v>5.857142857142857</v>
      </c>
      <c r="O355" s="10">
        <v>35</v>
      </c>
      <c r="P355" s="10">
        <v>7</v>
      </c>
      <c r="Q355" s="10">
        <v>13.571428571428571</v>
      </c>
      <c r="R355" s="10">
        <v>15.285714285714286</v>
      </c>
      <c r="S355" s="10">
        <v>13.714285714285714</v>
      </c>
      <c r="T355" s="10">
        <v>36.42857142857143</v>
      </c>
      <c r="U355" s="10">
        <v>47.42857142857143</v>
      </c>
      <c r="V355" s="10">
        <v>18</v>
      </c>
      <c r="W355" s="10">
        <v>0</v>
      </c>
      <c r="X355" s="10">
        <v>146.28571428571428</v>
      </c>
      <c r="Y355" s="10">
        <v>30.142857142857142</v>
      </c>
      <c r="Z355" s="10">
        <v>39.57142857142857</v>
      </c>
      <c r="AB355" s="10">
        <f t="shared" si="35"/>
        <v>31.854978354978357</v>
      </c>
      <c r="AC355" s="6">
        <f t="shared" si="36"/>
        <v>20</v>
      </c>
      <c r="AD355" s="7">
        <f t="shared" si="37"/>
        <v>0.9523809523809523</v>
      </c>
      <c r="AE355" s="6">
        <f t="shared" si="41"/>
        <v>1</v>
      </c>
      <c r="AF355" s="10">
        <f t="shared" si="38"/>
        <v>12.392857142857142</v>
      </c>
      <c r="AG355" s="10">
        <f t="shared" si="39"/>
        <v>47.035714285714285</v>
      </c>
      <c r="AH355" s="10">
        <f t="shared" si="40"/>
        <v>99.41071428571409</v>
      </c>
    </row>
    <row r="356" spans="1:34" ht="12.75">
      <c r="A356" s="2">
        <v>40168</v>
      </c>
      <c r="C356" s="9">
        <v>40</v>
      </c>
      <c r="D356" s="10">
        <v>5.75</v>
      </c>
      <c r="E356" s="10">
        <v>0</v>
      </c>
      <c r="F356" s="10">
        <v>57.2</v>
      </c>
      <c r="G356" s="10">
        <v>30.5</v>
      </c>
      <c r="H356" s="10">
        <v>50.166666666666664</v>
      </c>
      <c r="I356" s="10">
        <v>9.666666666666666</v>
      </c>
      <c r="J356" s="10">
        <v>37</v>
      </c>
      <c r="K356" s="10">
        <v>44.57142857142857</v>
      </c>
      <c r="L356" s="10">
        <v>42.42857142857143</v>
      </c>
      <c r="M356" s="10">
        <v>46.857142857142854</v>
      </c>
      <c r="N356" s="10">
        <v>12</v>
      </c>
      <c r="O356" s="10">
        <v>30.142857142857142</v>
      </c>
      <c r="P356" s="10">
        <v>7</v>
      </c>
      <c r="Q356" s="10">
        <v>13.428571428571429</v>
      </c>
      <c r="R356" s="10">
        <v>14.714285714285714</v>
      </c>
      <c r="S356" s="10">
        <v>15.428571428571429</v>
      </c>
      <c r="T356" s="10">
        <v>35.714285714285715</v>
      </c>
      <c r="U356" s="10">
        <v>47.142857142857146</v>
      </c>
      <c r="V356" s="10">
        <v>17.714285714285715</v>
      </c>
      <c r="W356" s="10">
        <v>0</v>
      </c>
      <c r="X356" s="10">
        <v>144.28571428571428</v>
      </c>
      <c r="Y356" s="10">
        <v>30</v>
      </c>
      <c r="Z356" s="10">
        <v>40.285714285714285</v>
      </c>
      <c r="AB356" s="10">
        <f t="shared" si="35"/>
        <v>31.895995670995664</v>
      </c>
      <c r="AC356" s="6">
        <f t="shared" si="36"/>
        <v>20</v>
      </c>
      <c r="AD356" s="7">
        <f t="shared" si="37"/>
        <v>0.9523809523809523</v>
      </c>
      <c r="AE356" s="6">
        <f t="shared" si="41"/>
        <v>1</v>
      </c>
      <c r="AF356" s="10">
        <f t="shared" si="38"/>
        <v>12.357142857142858</v>
      </c>
      <c r="AG356" s="10">
        <f t="shared" si="39"/>
        <v>44.035714285714285</v>
      </c>
      <c r="AH356" s="10">
        <f t="shared" si="40"/>
        <v>98.56571428571411</v>
      </c>
    </row>
    <row r="357" spans="1:34" ht="12.75">
      <c r="A357" s="2">
        <v>40169</v>
      </c>
      <c r="C357" s="9">
        <v>32</v>
      </c>
      <c r="D357" s="10">
        <v>2.25</v>
      </c>
      <c r="E357" s="10">
        <v>0</v>
      </c>
      <c r="F357" s="10">
        <v>57.2</v>
      </c>
      <c r="G357" s="10">
        <v>28.166666666666668</v>
      </c>
      <c r="H357" s="10">
        <v>49.333333333333336</v>
      </c>
      <c r="I357" s="10">
        <v>8.166666666666666</v>
      </c>
      <c r="J357" s="10">
        <v>34.714285714285715</v>
      </c>
      <c r="K357" s="10">
        <v>43.285714285714285</v>
      </c>
      <c r="L357" s="10">
        <v>39.285714285714285</v>
      </c>
      <c r="M357" s="10">
        <v>46.42857142857143</v>
      </c>
      <c r="N357" s="10">
        <v>8.428571428571429</v>
      </c>
      <c r="O357" s="10">
        <v>29.142857142857142</v>
      </c>
      <c r="P357" s="10">
        <v>6.857142857142857</v>
      </c>
      <c r="Q357" s="10">
        <v>13.571428571428571</v>
      </c>
      <c r="R357" s="10">
        <v>14.571428571428571</v>
      </c>
      <c r="S357" s="10">
        <v>15.571428571428571</v>
      </c>
      <c r="T357" s="10">
        <v>35.42857142857143</v>
      </c>
      <c r="U357" s="10">
        <v>46.857142857142854</v>
      </c>
      <c r="V357" s="10">
        <v>16.571428571428573</v>
      </c>
      <c r="W357" s="10">
        <v>0</v>
      </c>
      <c r="X357" s="10">
        <v>141</v>
      </c>
      <c r="Y357" s="10">
        <v>43.142857142857146</v>
      </c>
      <c r="Z357" s="10">
        <v>44.857142857142854</v>
      </c>
      <c r="AB357" s="10">
        <f t="shared" si="35"/>
        <v>30.401406926406924</v>
      </c>
      <c r="AC357" s="6">
        <f t="shared" si="36"/>
        <v>20</v>
      </c>
      <c r="AD357" s="7">
        <f t="shared" si="37"/>
        <v>0.9523809523809523</v>
      </c>
      <c r="AE357" s="6">
        <f t="shared" si="41"/>
        <v>1</v>
      </c>
      <c r="AF357" s="10">
        <f t="shared" si="38"/>
        <v>9.714285714285715</v>
      </c>
      <c r="AG357" s="10">
        <f t="shared" si="39"/>
        <v>42.285714285714285</v>
      </c>
      <c r="AH357" s="10">
        <f t="shared" si="40"/>
        <v>97.00499999999982</v>
      </c>
    </row>
    <row r="358" spans="1:34" ht="12.75">
      <c r="A358" s="2">
        <v>40170</v>
      </c>
      <c r="C358" s="9">
        <v>31</v>
      </c>
      <c r="D358" s="10">
        <v>2</v>
      </c>
      <c r="E358" s="10">
        <v>0</v>
      </c>
      <c r="F358" s="10">
        <v>56.2</v>
      </c>
      <c r="G358" s="10">
        <v>25.166666666666668</v>
      </c>
      <c r="H358" s="10">
        <v>49.333333333333336</v>
      </c>
      <c r="I358" s="10">
        <v>8.333333333333334</v>
      </c>
      <c r="J358" s="10">
        <v>34.57142857142857</v>
      </c>
      <c r="K358" s="10">
        <v>36.42857142857143</v>
      </c>
      <c r="L358" s="10">
        <v>32.857142857142854</v>
      </c>
      <c r="M358" s="10">
        <v>45.714285714285715</v>
      </c>
      <c r="N358" s="10">
        <v>7.714285714285714</v>
      </c>
      <c r="O358" s="10">
        <v>28.285714285714285</v>
      </c>
      <c r="P358" s="10">
        <v>7</v>
      </c>
      <c r="Q358" s="10">
        <v>13.142857142857142</v>
      </c>
      <c r="R358" s="10">
        <v>13.428571428571429</v>
      </c>
      <c r="S358" s="10">
        <v>15.285714285714286</v>
      </c>
      <c r="T358" s="10">
        <v>35.285714285714285</v>
      </c>
      <c r="U358" s="10">
        <v>47</v>
      </c>
      <c r="V358" s="10">
        <v>16.142857142857142</v>
      </c>
      <c r="W358" s="10">
        <v>0</v>
      </c>
      <c r="X358" s="10">
        <v>139.57142857142858</v>
      </c>
      <c r="Y358" s="10">
        <v>37.714285714285715</v>
      </c>
      <c r="Z358" s="10">
        <v>36.857142857142854</v>
      </c>
      <c r="AB358" s="10">
        <f t="shared" si="35"/>
        <v>29.293722943722948</v>
      </c>
      <c r="AC358" s="6">
        <f t="shared" si="36"/>
        <v>20</v>
      </c>
      <c r="AD358" s="7">
        <f t="shared" si="37"/>
        <v>0.9523809523809523</v>
      </c>
      <c r="AE358" s="6">
        <f t="shared" si="41"/>
        <v>1</v>
      </c>
      <c r="AF358" s="10">
        <f t="shared" si="38"/>
        <v>9.535714285714286</v>
      </c>
      <c r="AG358" s="10">
        <f t="shared" si="39"/>
        <v>36.142857142857146</v>
      </c>
      <c r="AH358" s="10">
        <f t="shared" si="40"/>
        <v>95.8014285714284</v>
      </c>
    </row>
    <row r="359" spans="1:34" ht="12.75">
      <c r="A359" s="2">
        <v>40171</v>
      </c>
      <c r="C359" s="9">
        <v>30</v>
      </c>
      <c r="D359" s="10">
        <v>2</v>
      </c>
      <c r="E359" s="10">
        <v>0</v>
      </c>
      <c r="F359" s="10">
        <v>55.8</v>
      </c>
      <c r="G359" s="10">
        <v>25</v>
      </c>
      <c r="H359" s="10">
        <v>49.166666666666664</v>
      </c>
      <c r="I359" s="10">
        <v>22.166666666666668</v>
      </c>
      <c r="J359" s="10">
        <v>34.285714285714285</v>
      </c>
      <c r="K359" s="10">
        <v>34</v>
      </c>
      <c r="L359" s="10">
        <v>29</v>
      </c>
      <c r="M359" s="10">
        <v>44.42857142857143</v>
      </c>
      <c r="N359" s="10">
        <v>7.428571428571429</v>
      </c>
      <c r="O359" s="10">
        <v>28</v>
      </c>
      <c r="P359" s="10">
        <v>7.857142857142857</v>
      </c>
      <c r="Q359" s="10">
        <v>13</v>
      </c>
      <c r="R359" s="10">
        <v>14</v>
      </c>
      <c r="S359" s="10">
        <v>14.714285714285714</v>
      </c>
      <c r="T359" s="10">
        <v>35.57142857142857</v>
      </c>
      <c r="U359" s="10">
        <v>46.857142857142854</v>
      </c>
      <c r="V359" s="10">
        <v>15.571428571428571</v>
      </c>
      <c r="W359" s="10">
        <v>0</v>
      </c>
      <c r="X359" s="10">
        <v>138</v>
      </c>
      <c r="Y359" s="10">
        <v>31.857142857142858</v>
      </c>
      <c r="Z359" s="10">
        <v>33</v>
      </c>
      <c r="AB359" s="10">
        <f t="shared" si="35"/>
        <v>29.4021645021645</v>
      </c>
      <c r="AC359" s="6">
        <f t="shared" si="36"/>
        <v>20</v>
      </c>
      <c r="AD359" s="7">
        <f t="shared" si="37"/>
        <v>0.9523809523809523</v>
      </c>
      <c r="AE359" s="6">
        <f t="shared" si="41"/>
        <v>1</v>
      </c>
      <c r="AF359" s="10">
        <f t="shared" si="38"/>
        <v>13.25</v>
      </c>
      <c r="AG359" s="10">
        <f t="shared" si="39"/>
        <v>35.25</v>
      </c>
      <c r="AH359" s="10">
        <f t="shared" si="40"/>
        <v>94.84499999999983</v>
      </c>
    </row>
    <row r="360" spans="1:34" ht="12.75">
      <c r="A360" s="2">
        <v>40172</v>
      </c>
      <c r="C360" s="9">
        <v>29</v>
      </c>
      <c r="D360" s="10">
        <v>2</v>
      </c>
      <c r="E360" s="10">
        <v>0</v>
      </c>
      <c r="F360" s="10">
        <v>58</v>
      </c>
      <c r="G360" s="10">
        <v>25.166666666666668</v>
      </c>
      <c r="H360" s="10">
        <v>48.333333333333336</v>
      </c>
      <c r="I360" s="10">
        <v>32.5</v>
      </c>
      <c r="J360" s="10">
        <v>33</v>
      </c>
      <c r="K360" s="10">
        <v>31.285714285714285</v>
      </c>
      <c r="L360" s="10">
        <v>31.857142857142858</v>
      </c>
      <c r="M360" s="10">
        <v>44.714285714285715</v>
      </c>
      <c r="N360" s="10">
        <v>7.142857142857143</v>
      </c>
      <c r="O360" s="10">
        <v>29.714285714285715</v>
      </c>
      <c r="P360" s="10">
        <v>20.714285714285715</v>
      </c>
      <c r="Q360" s="10">
        <v>13.142857142857142</v>
      </c>
      <c r="R360" s="10">
        <v>13.571428571428571</v>
      </c>
      <c r="S360" s="10">
        <v>14.714285714285714</v>
      </c>
      <c r="T360" s="10">
        <v>37.285714285714285</v>
      </c>
      <c r="U360" s="10">
        <v>46.857142857142854</v>
      </c>
      <c r="V360" s="10">
        <v>15</v>
      </c>
      <c r="W360" s="10">
        <v>0</v>
      </c>
      <c r="X360" s="10">
        <v>138</v>
      </c>
      <c r="Y360" s="10">
        <v>20.142857142857142</v>
      </c>
      <c r="Z360" s="10">
        <v>38.57142857142857</v>
      </c>
      <c r="AB360" s="10">
        <f t="shared" si="35"/>
        <v>30.545454545454547</v>
      </c>
      <c r="AC360" s="6">
        <f t="shared" si="36"/>
        <v>20</v>
      </c>
      <c r="AD360" s="7">
        <f t="shared" si="37"/>
        <v>0.9523809523809523</v>
      </c>
      <c r="AE360" s="6">
        <f t="shared" si="41"/>
        <v>1</v>
      </c>
      <c r="AF360" s="10">
        <f t="shared" si="38"/>
        <v>13.857142857142858</v>
      </c>
      <c r="AG360" s="10">
        <f t="shared" si="39"/>
        <v>36.214285714285715</v>
      </c>
      <c r="AH360" s="10">
        <f t="shared" si="40"/>
        <v>95.99999999999983</v>
      </c>
    </row>
    <row r="361" spans="1:34" ht="12.75">
      <c r="A361" s="2">
        <v>40173</v>
      </c>
      <c r="C361" s="9">
        <v>29</v>
      </c>
      <c r="D361" s="10">
        <v>2.5</v>
      </c>
      <c r="E361" s="10">
        <v>0</v>
      </c>
      <c r="F361" s="10">
        <v>63.2</v>
      </c>
      <c r="G361" s="10">
        <v>22.833333333333332</v>
      </c>
      <c r="H361" s="10">
        <v>48</v>
      </c>
      <c r="I361" s="10">
        <v>34.166666666666664</v>
      </c>
      <c r="J361" s="10">
        <v>31.428571428571427</v>
      </c>
      <c r="K361" s="10">
        <v>29.714285714285715</v>
      </c>
      <c r="L361" s="10">
        <v>30.571428571428573</v>
      </c>
      <c r="M361" s="10">
        <v>44.714285714285715</v>
      </c>
      <c r="N361" s="10">
        <v>7.142857142857143</v>
      </c>
      <c r="O361" s="10">
        <v>33.285714285714285</v>
      </c>
      <c r="P361" s="10">
        <v>19.428571428571427</v>
      </c>
      <c r="Q361" s="10">
        <v>13.571428571428571</v>
      </c>
      <c r="R361" s="10">
        <v>12.714285714285714</v>
      </c>
      <c r="S361" s="10">
        <v>14.571428571428571</v>
      </c>
      <c r="T361" s="10">
        <v>67.85714285714286</v>
      </c>
      <c r="U361" s="10">
        <v>47.142857142857146</v>
      </c>
      <c r="V361" s="10">
        <v>14.285714285714286</v>
      </c>
      <c r="W361" s="10">
        <v>0</v>
      </c>
      <c r="X361" s="10">
        <v>142.14285714285714</v>
      </c>
      <c r="Y361" s="10">
        <v>20.285714285714285</v>
      </c>
      <c r="Z361" s="10">
        <v>41.42857142857143</v>
      </c>
      <c r="AB361" s="10">
        <f t="shared" si="35"/>
        <v>32.19415584415584</v>
      </c>
      <c r="AC361" s="6">
        <f t="shared" si="36"/>
        <v>20</v>
      </c>
      <c r="AD361" s="7">
        <f t="shared" si="37"/>
        <v>0.9523809523809523</v>
      </c>
      <c r="AE361" s="6">
        <f t="shared" si="41"/>
        <v>1</v>
      </c>
      <c r="AF361" s="10">
        <f t="shared" si="38"/>
        <v>13.75</v>
      </c>
      <c r="AG361" s="10">
        <f t="shared" si="39"/>
        <v>42.07738095238095</v>
      </c>
      <c r="AH361" s="10">
        <f t="shared" si="40"/>
        <v>103.14285714285698</v>
      </c>
    </row>
    <row r="362" spans="1:34" ht="12.75">
      <c r="A362" s="2">
        <v>40174</v>
      </c>
      <c r="C362" s="9">
        <v>30</v>
      </c>
      <c r="D362" s="10">
        <v>2.25</v>
      </c>
      <c r="E362" s="10">
        <v>0</v>
      </c>
      <c r="F362" s="10">
        <v>64</v>
      </c>
      <c r="G362" s="10">
        <v>24.666666666666668</v>
      </c>
      <c r="H362" s="10">
        <v>47.333333333333336</v>
      </c>
      <c r="I362" s="10">
        <v>29.833333333333332</v>
      </c>
      <c r="J362" s="10">
        <v>29.857142857142858</v>
      </c>
      <c r="K362" s="10">
        <v>35.57142857142857</v>
      </c>
      <c r="L362" s="10">
        <v>30</v>
      </c>
      <c r="M362" s="10">
        <v>44.42857142857143</v>
      </c>
      <c r="N362" s="10">
        <v>6.714285714285714</v>
      </c>
      <c r="O362" s="10">
        <v>33.857142857142854</v>
      </c>
      <c r="P362" s="10">
        <v>22</v>
      </c>
      <c r="Q362" s="10">
        <v>12.714285714285714</v>
      </c>
      <c r="R362" s="10">
        <v>12.714285714285714</v>
      </c>
      <c r="S362" s="10">
        <v>14.857142857142858</v>
      </c>
      <c r="T362" s="10">
        <v>85.28571428571429</v>
      </c>
      <c r="U362" s="10">
        <v>53.285714285714285</v>
      </c>
      <c r="V362" s="10">
        <v>14.714285714285714</v>
      </c>
      <c r="W362" s="10">
        <v>0</v>
      </c>
      <c r="X362" s="10">
        <v>140.57142857142858</v>
      </c>
      <c r="Y362" s="10">
        <v>20</v>
      </c>
      <c r="Z362" s="10">
        <v>39.142857142857146</v>
      </c>
      <c r="AB362" s="10">
        <f t="shared" si="35"/>
        <v>33.39339826839827</v>
      </c>
      <c r="AC362" s="6">
        <f t="shared" si="36"/>
        <v>20</v>
      </c>
      <c r="AD362" s="7">
        <f t="shared" si="37"/>
        <v>0.9523809523809523</v>
      </c>
      <c r="AE362" s="6">
        <f t="shared" si="41"/>
        <v>1</v>
      </c>
      <c r="AF362" s="10">
        <f t="shared" si="38"/>
        <v>13.214285714285714</v>
      </c>
      <c r="AG362" s="10">
        <f t="shared" si="39"/>
        <v>42.214285714285715</v>
      </c>
      <c r="AH362" s="10">
        <f t="shared" si="40"/>
        <v>111.54642857142846</v>
      </c>
    </row>
    <row r="363" spans="1:34" ht="12.75">
      <c r="A363" s="2">
        <v>40175</v>
      </c>
      <c r="C363" s="9">
        <v>29</v>
      </c>
      <c r="D363" s="10">
        <v>2.25</v>
      </c>
      <c r="E363" s="10">
        <v>0</v>
      </c>
      <c r="F363" s="10">
        <v>62.2</v>
      </c>
      <c r="G363" s="10">
        <v>24</v>
      </c>
      <c r="H363" s="10">
        <v>47.5</v>
      </c>
      <c r="I363" s="10">
        <v>28.5</v>
      </c>
      <c r="J363" s="10">
        <v>29</v>
      </c>
      <c r="K363" s="10">
        <v>36.857142857142854</v>
      </c>
      <c r="L363" s="10">
        <v>30.428571428571427</v>
      </c>
      <c r="M363" s="10">
        <v>43.857142857142854</v>
      </c>
      <c r="N363" s="10">
        <v>6.857142857142857</v>
      </c>
      <c r="O363" s="10">
        <v>44</v>
      </c>
      <c r="P363" s="10">
        <v>27.285714285714285</v>
      </c>
      <c r="Q363" s="10">
        <v>11.857142857142858</v>
      </c>
      <c r="R363" s="10">
        <v>12.142857142857142</v>
      </c>
      <c r="S363" s="10">
        <v>26</v>
      </c>
      <c r="T363" s="10">
        <v>92</v>
      </c>
      <c r="U363" s="10">
        <v>65.14285714285714</v>
      </c>
      <c r="V363" s="10">
        <v>14.714285714285714</v>
      </c>
      <c r="W363" s="10">
        <v>0</v>
      </c>
      <c r="X363" s="10">
        <v>140.57142857142858</v>
      </c>
      <c r="Y363" s="10">
        <v>20.285714285714285</v>
      </c>
      <c r="Z363" s="10">
        <v>38.57142857142857</v>
      </c>
      <c r="AB363" s="10">
        <f t="shared" si="35"/>
        <v>35.18928571428571</v>
      </c>
      <c r="AC363" s="6">
        <f t="shared" si="36"/>
        <v>20</v>
      </c>
      <c r="AD363" s="7">
        <f t="shared" si="37"/>
        <v>0.9523809523809523</v>
      </c>
      <c r="AE363" s="6">
        <f t="shared" si="41"/>
        <v>1</v>
      </c>
      <c r="AF363" s="10">
        <f t="shared" si="38"/>
        <v>12.785714285714285</v>
      </c>
      <c r="AG363" s="10">
        <f t="shared" si="39"/>
        <v>43.964285714285715</v>
      </c>
      <c r="AH363" s="10">
        <f t="shared" si="40"/>
        <v>115.07142857142847</v>
      </c>
    </row>
    <row r="364" spans="1:34" ht="12.75">
      <c r="A364" s="2">
        <v>40176</v>
      </c>
      <c r="C364" s="9">
        <v>27</v>
      </c>
      <c r="D364" s="10">
        <v>2</v>
      </c>
      <c r="E364" s="10">
        <v>0</v>
      </c>
      <c r="F364" s="10">
        <v>62.2</v>
      </c>
      <c r="G364" s="10">
        <v>23.833333333333332</v>
      </c>
      <c r="H364" s="10">
        <v>46.833333333333336</v>
      </c>
      <c r="I364" s="10">
        <v>27.666666666666668</v>
      </c>
      <c r="J364" s="10">
        <v>27.142857142857142</v>
      </c>
      <c r="K364" s="10">
        <v>35.714285714285715</v>
      </c>
      <c r="L364" s="10">
        <v>30</v>
      </c>
      <c r="M364" s="10">
        <v>44</v>
      </c>
      <c r="N364" s="10">
        <v>6.714285714285714</v>
      </c>
      <c r="O364" s="10">
        <v>39</v>
      </c>
      <c r="P364" s="10">
        <v>27.857142857142858</v>
      </c>
      <c r="Q364" s="10">
        <v>12.428571428571429</v>
      </c>
      <c r="R364" s="10">
        <v>11.714285714285714</v>
      </c>
      <c r="S364" s="10">
        <v>77.42857142857143</v>
      </c>
      <c r="T364" s="10">
        <v>88.28571428571429</v>
      </c>
      <c r="U364" s="10">
        <v>85.14285714285714</v>
      </c>
      <c r="V364" s="10">
        <v>15.285714285714286</v>
      </c>
      <c r="W364" s="10">
        <v>0</v>
      </c>
      <c r="X364" s="10">
        <v>140.28571428571428</v>
      </c>
      <c r="Y364" s="10">
        <v>20.714285714285715</v>
      </c>
      <c r="Z364" s="10">
        <v>37.714285714285715</v>
      </c>
      <c r="AB364" s="10">
        <f t="shared" si="35"/>
        <v>37.75151515151515</v>
      </c>
      <c r="AC364" s="6">
        <f t="shared" si="36"/>
        <v>20</v>
      </c>
      <c r="AD364" s="7">
        <f t="shared" si="37"/>
        <v>0.9523809523809523</v>
      </c>
      <c r="AE364" s="6">
        <f t="shared" si="41"/>
        <v>1</v>
      </c>
      <c r="AF364" s="10">
        <f t="shared" si="38"/>
        <v>13.142857142857142</v>
      </c>
      <c r="AG364" s="10">
        <f t="shared" si="39"/>
        <v>46.125</v>
      </c>
      <c r="AH364" s="10">
        <f t="shared" si="40"/>
        <v>112.98571428571418</v>
      </c>
    </row>
    <row r="365" spans="1:34" ht="12.75">
      <c r="A365" s="2">
        <v>40177</v>
      </c>
      <c r="C365" s="9">
        <v>27</v>
      </c>
      <c r="D365" s="10">
        <v>2</v>
      </c>
      <c r="E365" s="10">
        <v>0</v>
      </c>
      <c r="F365" s="10">
        <v>62</v>
      </c>
      <c r="G365" s="10">
        <v>23.5</v>
      </c>
      <c r="H365" s="10">
        <v>47.166666666666664</v>
      </c>
      <c r="I365" s="10">
        <v>27.333333333333332</v>
      </c>
      <c r="J365" s="10">
        <v>26.285714285714285</v>
      </c>
      <c r="K365" s="10">
        <v>31.714285714285715</v>
      </c>
      <c r="L365" s="10">
        <v>30</v>
      </c>
      <c r="M365" s="10">
        <v>44.142857142857146</v>
      </c>
      <c r="N365" s="10">
        <v>6.857142857142857</v>
      </c>
      <c r="O365" s="10">
        <v>38.285714285714285</v>
      </c>
      <c r="P365" s="10">
        <v>31.857142857142858</v>
      </c>
      <c r="Q365" s="10">
        <v>12.285714285714286</v>
      </c>
      <c r="R365" s="10">
        <v>11.285714285714286</v>
      </c>
      <c r="S365" s="10">
        <v>94.71428571428571</v>
      </c>
      <c r="T365" s="10">
        <v>82.14285714285714</v>
      </c>
      <c r="U365" s="10">
        <v>79.14285714285714</v>
      </c>
      <c r="V365" s="10">
        <v>15.571428571428571</v>
      </c>
      <c r="W365" s="10">
        <v>0.42857142857142855</v>
      </c>
      <c r="X365" s="10">
        <v>139.28571428571428</v>
      </c>
      <c r="Y365" s="10">
        <v>19.714285714285715</v>
      </c>
      <c r="Z365" s="10">
        <v>37.57142857142857</v>
      </c>
      <c r="AB365" s="10">
        <f t="shared" si="35"/>
        <v>37.86363636363635</v>
      </c>
      <c r="AC365" s="6">
        <f t="shared" si="36"/>
        <v>21</v>
      </c>
      <c r="AD365" s="7">
        <f t="shared" si="37"/>
        <v>1</v>
      </c>
      <c r="AE365" s="6">
        <f t="shared" si="41"/>
        <v>1</v>
      </c>
      <c r="AF365" s="10">
        <f t="shared" si="38"/>
        <v>13.107142857142858</v>
      </c>
      <c r="AG365" s="10">
        <f t="shared" si="39"/>
        <v>46.410714285714285</v>
      </c>
      <c r="AH365" s="10">
        <f t="shared" si="40"/>
        <v>115.88571428571419</v>
      </c>
    </row>
    <row r="366" spans="1:34" ht="12.75">
      <c r="A366" s="2">
        <v>40178</v>
      </c>
      <c r="C366" s="9">
        <v>26</v>
      </c>
      <c r="D366" s="10">
        <v>1</v>
      </c>
      <c r="E366" s="10">
        <v>0</v>
      </c>
      <c r="F366" s="10">
        <v>60.2</v>
      </c>
      <c r="G366" s="10">
        <v>22.833333333333332</v>
      </c>
      <c r="H366" s="10">
        <v>47.166666666666664</v>
      </c>
      <c r="I366" s="10">
        <v>27</v>
      </c>
      <c r="J366" s="10">
        <v>23</v>
      </c>
      <c r="K366" s="10">
        <v>43.714285714285715</v>
      </c>
      <c r="L366" s="10">
        <v>42.42857142857143</v>
      </c>
      <c r="M366" s="10">
        <v>44.142857142857146</v>
      </c>
      <c r="N366" s="10">
        <v>7.428571428571429</v>
      </c>
      <c r="O366" s="10">
        <v>37.42857142857143</v>
      </c>
      <c r="P366" s="10">
        <v>27.428571428571427</v>
      </c>
      <c r="Q366" s="10">
        <v>12</v>
      </c>
      <c r="R366" s="10">
        <v>13.571428571428571</v>
      </c>
      <c r="S366" s="10">
        <v>100.85714285714286</v>
      </c>
      <c r="T366" s="10">
        <v>79.14285714285714</v>
      </c>
      <c r="U366" s="10">
        <v>74.71428571428571</v>
      </c>
      <c r="V366" s="10">
        <v>15.428571428571429</v>
      </c>
      <c r="W366" s="10">
        <v>0.2857142857142857</v>
      </c>
      <c r="X366" s="10">
        <v>139.14285714285714</v>
      </c>
      <c r="Y366" s="10">
        <v>17.714285714285715</v>
      </c>
      <c r="Z366" s="10">
        <v>25.333333333333332</v>
      </c>
      <c r="AB366" s="10">
        <f t="shared" si="35"/>
        <v>38.4051948051948</v>
      </c>
      <c r="AC366" s="6">
        <f t="shared" si="36"/>
        <v>21</v>
      </c>
      <c r="AD366" s="7">
        <f t="shared" si="37"/>
        <v>1</v>
      </c>
      <c r="AE366" s="6">
        <f t="shared" si="41"/>
        <v>1</v>
      </c>
      <c r="AF366" s="10">
        <f t="shared" si="38"/>
        <v>14.035714285714285</v>
      </c>
      <c r="AG366" s="10">
        <f t="shared" si="39"/>
        <v>46.410714285714285</v>
      </c>
      <c r="AH366" s="10">
        <f t="shared" si="40"/>
        <v>119.04285714285706</v>
      </c>
    </row>
    <row r="367" spans="29:34" ht="12.75">
      <c r="AC367" s="6"/>
      <c r="AD367" s="7"/>
      <c r="AE367" s="6"/>
      <c r="AF367" s="10"/>
      <c r="AG367" s="10"/>
      <c r="AH367" s="10"/>
    </row>
    <row r="369" spans="2:26" ht="12.75">
      <c r="B369" s="12" t="s">
        <v>8</v>
      </c>
      <c r="C369" s="10">
        <v>198</v>
      </c>
      <c r="D369" s="10">
        <v>42.5</v>
      </c>
      <c r="E369" s="10">
        <v>67.5</v>
      </c>
      <c r="F369" s="10">
        <v>64.2</v>
      </c>
      <c r="G369" s="10">
        <v>116.4</v>
      </c>
      <c r="H369" s="10">
        <v>81.66666666666667</v>
      </c>
      <c r="I369" s="10">
        <v>70.16666666666667</v>
      </c>
      <c r="J369" s="10">
        <v>71</v>
      </c>
      <c r="K369" s="10">
        <v>100</v>
      </c>
      <c r="L369" s="10">
        <v>107.42857142857143</v>
      </c>
      <c r="M369" s="10">
        <v>77</v>
      </c>
      <c r="N369" s="10">
        <v>84.85714285714286</v>
      </c>
      <c r="O369" s="10">
        <v>94.5</v>
      </c>
      <c r="P369" s="10">
        <v>49.42857142857143</v>
      </c>
      <c r="Q369" s="10">
        <v>64.14285714285714</v>
      </c>
      <c r="R369" s="10">
        <v>98.57142857142857</v>
      </c>
      <c r="S369" s="10">
        <v>100.85714285714286</v>
      </c>
      <c r="T369" s="10">
        <v>196.71428571428572</v>
      </c>
      <c r="U369" s="10">
        <v>112</v>
      </c>
      <c r="V369" s="10">
        <v>153.57142857142858</v>
      </c>
      <c r="W369" s="10">
        <v>72.71428571428571</v>
      </c>
      <c r="X369" s="10">
        <v>158.85714285714286</v>
      </c>
      <c r="Y369" s="10">
        <v>261.57142857142856</v>
      </c>
      <c r="Z369" s="10">
        <v>137</v>
      </c>
    </row>
    <row r="370" spans="2:26" ht="12.75">
      <c r="B370" s="12" t="s">
        <v>9</v>
      </c>
      <c r="C370" s="10">
        <v>32.22754491017964</v>
      </c>
      <c r="D370" s="10">
        <v>5.715525114155251</v>
      </c>
      <c r="E370" s="10">
        <v>5.703424657534247</v>
      </c>
      <c r="F370" s="10">
        <v>7.478493150684928</v>
      </c>
      <c r="G370" s="10">
        <v>27.059360730593582</v>
      </c>
      <c r="H370" s="10">
        <v>15.547031963470321</v>
      </c>
      <c r="I370" s="10">
        <v>13.23013698630138</v>
      </c>
      <c r="J370" s="10">
        <v>13.932289628180039</v>
      </c>
      <c r="K370" s="10">
        <v>15.398434442270057</v>
      </c>
      <c r="L370" s="10">
        <v>29.22002609262884</v>
      </c>
      <c r="M370" s="10">
        <v>17.31428571428572</v>
      </c>
      <c r="N370" s="10">
        <v>14.728075668623607</v>
      </c>
      <c r="O370" s="10">
        <v>20.550945857795178</v>
      </c>
      <c r="P370" s="10">
        <v>10.06340508806262</v>
      </c>
      <c r="Q370" s="10">
        <v>15.34240052185258</v>
      </c>
      <c r="R370" s="10">
        <v>11.963992172211354</v>
      </c>
      <c r="S370" s="10">
        <v>13.325636007827796</v>
      </c>
      <c r="T370" s="10">
        <v>43.6457925636008</v>
      </c>
      <c r="U370" s="10">
        <v>24.77964774951076</v>
      </c>
      <c r="V370" s="10">
        <v>34.61956947162428</v>
      </c>
      <c r="W370" s="10">
        <v>6.7686888454011775</v>
      </c>
      <c r="X370" s="10">
        <v>29.457925636007822</v>
      </c>
      <c r="Y370" s="10">
        <v>67.89993476842791</v>
      </c>
      <c r="Z370" s="10">
        <v>31.681539465101125</v>
      </c>
    </row>
    <row r="371" spans="2:26" ht="12.75">
      <c r="B371" s="12" t="s">
        <v>10</v>
      </c>
      <c r="C371" s="9">
        <v>122</v>
      </c>
      <c r="D371" s="9">
        <v>179</v>
      </c>
      <c r="E371" s="9">
        <v>119</v>
      </c>
      <c r="F371" s="9">
        <v>118</v>
      </c>
      <c r="G371" s="9">
        <v>211</v>
      </c>
      <c r="H371" s="9">
        <v>189</v>
      </c>
      <c r="I371" s="9">
        <v>196</v>
      </c>
      <c r="J371" s="9">
        <v>150</v>
      </c>
      <c r="K371" s="9">
        <v>167</v>
      </c>
      <c r="L371" s="9">
        <v>187</v>
      </c>
      <c r="M371" s="9">
        <v>193</v>
      </c>
      <c r="N371" s="9">
        <v>191</v>
      </c>
      <c r="O371" s="9">
        <v>196</v>
      </c>
      <c r="P371" s="9">
        <v>184</v>
      </c>
      <c r="Q371" s="9">
        <v>227</v>
      </c>
      <c r="R371" s="9">
        <v>182</v>
      </c>
      <c r="S371" s="9">
        <v>195</v>
      </c>
      <c r="T371" s="9">
        <v>209</v>
      </c>
      <c r="U371" s="9">
        <v>171</v>
      </c>
      <c r="V371" s="9">
        <v>168</v>
      </c>
      <c r="W371" s="9">
        <v>157</v>
      </c>
      <c r="X371" s="9">
        <v>193</v>
      </c>
      <c r="Y371" s="9">
        <v>211</v>
      </c>
      <c r="Z371" s="9">
        <v>215</v>
      </c>
    </row>
    <row r="372" spans="2:26" ht="12.75">
      <c r="B372" s="12" t="s">
        <v>20</v>
      </c>
      <c r="C372" s="10"/>
      <c r="D372" s="10"/>
      <c r="E372" s="10">
        <v>97.72</v>
      </c>
      <c r="F372" s="10">
        <v>74.45333333333335</v>
      </c>
      <c r="G372" s="10">
        <v>79.98666666666666</v>
      </c>
      <c r="H372" s="10">
        <v>80.68666666666668</v>
      </c>
      <c r="I372" s="10">
        <v>87.84666666666666</v>
      </c>
      <c r="J372" s="10">
        <v>86.05238095238096</v>
      </c>
      <c r="K372" s="10">
        <v>85.11904761904762</v>
      </c>
      <c r="L372" s="10">
        <v>88.05714285714286</v>
      </c>
      <c r="M372" s="10">
        <v>92.75714285714287</v>
      </c>
      <c r="N372" s="10">
        <v>82.64285714285715</v>
      </c>
      <c r="O372" s="10">
        <v>73.9857142857143</v>
      </c>
      <c r="P372" s="10">
        <v>78.3</v>
      </c>
      <c r="Q372" s="10">
        <v>81.5</v>
      </c>
      <c r="R372" s="10">
        <v>101.94285714285715</v>
      </c>
      <c r="S372" s="10">
        <v>114.45714285714284</v>
      </c>
      <c r="T372" s="10">
        <v>132.34285714285716</v>
      </c>
      <c r="U372" s="10">
        <v>127.17142857142855</v>
      </c>
      <c r="V372" s="10">
        <v>138.77142857142857</v>
      </c>
      <c r="W372" s="10">
        <v>151.74285714285713</v>
      </c>
      <c r="X372" s="10">
        <v>156.74285714285713</v>
      </c>
      <c r="Y372" s="9"/>
      <c r="Z372" s="9"/>
    </row>
    <row r="373" spans="2:26" ht="12.75">
      <c r="B373" s="12" t="s">
        <v>21</v>
      </c>
      <c r="C373" s="9"/>
      <c r="D373" s="9"/>
      <c r="E373" s="10">
        <v>15.636869712629528</v>
      </c>
      <c r="F373" s="10">
        <v>12.300767123287665</v>
      </c>
      <c r="G373" s="10">
        <v>13.803689497716892</v>
      </c>
      <c r="H373" s="10">
        <v>15.449462491846049</v>
      </c>
      <c r="I373" s="10">
        <v>17.033450750163077</v>
      </c>
      <c r="J373" s="10">
        <v>17.465583822570128</v>
      </c>
      <c r="K373" s="10">
        <v>17.81903457273321</v>
      </c>
      <c r="L373" s="10">
        <v>18.11862230919765</v>
      </c>
      <c r="M373" s="10">
        <v>19.44235355512068</v>
      </c>
      <c r="N373" s="10">
        <v>18.37534768427919</v>
      </c>
      <c r="O373" s="10">
        <v>15.599822570123942</v>
      </c>
      <c r="P373" s="10">
        <v>14.529763861709068</v>
      </c>
      <c r="Q373" s="10">
        <v>14.249275929549906</v>
      </c>
      <c r="R373" s="10">
        <v>18.868245270711032</v>
      </c>
      <c r="S373" s="10">
        <v>21.811493803000655</v>
      </c>
      <c r="T373" s="10">
        <v>25.666927592955</v>
      </c>
      <c r="U373" s="10">
        <v>24.62786692759296</v>
      </c>
      <c r="V373" s="10">
        <v>27.854324853228967</v>
      </c>
      <c r="W373" s="10">
        <v>32.705153294194396</v>
      </c>
      <c r="X373" s="10">
        <v>34.085531637312464</v>
      </c>
      <c r="Y373" s="9"/>
      <c r="Z373" s="9"/>
    </row>
    <row r="374" spans="2:26" ht="12.75">
      <c r="B374" s="12" t="s">
        <v>22</v>
      </c>
      <c r="C374" s="9"/>
      <c r="D374" s="9"/>
      <c r="E374" s="10">
        <v>149.8</v>
      </c>
      <c r="F374" s="10">
        <v>163.2</v>
      </c>
      <c r="G374" s="10">
        <v>166.6</v>
      </c>
      <c r="H374" s="10">
        <v>172.8</v>
      </c>
      <c r="I374" s="10">
        <v>182.6</v>
      </c>
      <c r="J374" s="10">
        <v>177.8</v>
      </c>
      <c r="K374" s="10">
        <v>178.6</v>
      </c>
      <c r="L374" s="10">
        <v>177.6</v>
      </c>
      <c r="M374" s="10">
        <v>186.8</v>
      </c>
      <c r="N374" s="10">
        <v>190.2</v>
      </c>
      <c r="O374" s="10">
        <v>198.2</v>
      </c>
      <c r="P374" s="10">
        <v>196</v>
      </c>
      <c r="Q374" s="10">
        <v>196.8</v>
      </c>
      <c r="R374" s="10">
        <v>199.4</v>
      </c>
      <c r="S374" s="10">
        <v>196.8</v>
      </c>
      <c r="T374" s="10">
        <v>185</v>
      </c>
      <c r="U374" s="10">
        <v>180</v>
      </c>
      <c r="V374" s="10">
        <v>179.6</v>
      </c>
      <c r="W374" s="10">
        <v>180</v>
      </c>
      <c r="X374" s="10">
        <v>188.8</v>
      </c>
      <c r="Y374" s="9"/>
      <c r="Z374" s="9"/>
    </row>
    <row r="376" spans="2:3" ht="12.75">
      <c r="B376" s="12" t="s">
        <v>11</v>
      </c>
      <c r="C376" s="15">
        <v>106.24554865424432</v>
      </c>
    </row>
    <row r="377" spans="2:3" ht="12.75">
      <c r="B377" s="12" t="s">
        <v>12</v>
      </c>
      <c r="C377" s="15">
        <v>20.694459467009995</v>
      </c>
    </row>
    <row r="378" spans="2:3" ht="12.75">
      <c r="B378" s="12" t="s">
        <v>13</v>
      </c>
      <c r="C378" s="15">
        <v>178.91304347826087</v>
      </c>
    </row>
    <row r="379" spans="2:3" ht="12.75">
      <c r="B379" s="12" t="s">
        <v>17</v>
      </c>
      <c r="C379" s="15">
        <v>53.96057108634712</v>
      </c>
    </row>
    <row r="380" spans="2:3" ht="12.75">
      <c r="B380" s="12" t="s">
        <v>18</v>
      </c>
      <c r="C380" s="15">
        <v>14.431073584749807</v>
      </c>
    </row>
    <row r="381" spans="2:3" ht="12.75">
      <c r="B381" s="12" t="s">
        <v>19</v>
      </c>
      <c r="C381" s="15">
        <v>29.421564514791267</v>
      </c>
    </row>
    <row r="382" spans="2:3" ht="12.75">
      <c r="B382" s="12" t="s">
        <v>23</v>
      </c>
      <c r="C382" s="15">
        <v>100.61395238095238</v>
      </c>
    </row>
    <row r="383" spans="2:3" ht="12.75">
      <c r="B383" s="12" t="s">
        <v>24</v>
      </c>
      <c r="C383" s="15">
        <v>19.77217936299612</v>
      </c>
    </row>
    <row r="384" spans="2:3" ht="12.75">
      <c r="B384" s="12" t="s">
        <v>25</v>
      </c>
      <c r="C384" s="15">
        <v>182.33</v>
      </c>
    </row>
    <row r="385" spans="2:3" ht="12.75">
      <c r="B385" s="12" t="s">
        <v>26</v>
      </c>
      <c r="C385" s="15">
        <v>26.52822348908897</v>
      </c>
    </row>
    <row r="386" spans="2:3" ht="12.75">
      <c r="B386" s="12" t="s">
        <v>27</v>
      </c>
      <c r="C386" s="15">
        <v>6.176406944441101</v>
      </c>
    </row>
    <row r="387" spans="2:3" ht="12.75">
      <c r="B387" s="12" t="s">
        <v>28</v>
      </c>
      <c r="C387" s="15">
        <v>12.809088056614268</v>
      </c>
    </row>
    <row r="389" spans="3:26" ht="12.75">
      <c r="C389" s="1">
        <v>1987</v>
      </c>
      <c r="D389" s="1">
        <v>1988</v>
      </c>
      <c r="E389" s="1">
        <v>1989</v>
      </c>
      <c r="F389" s="1">
        <v>1990</v>
      </c>
      <c r="G389" s="1">
        <v>1991</v>
      </c>
      <c r="H389" s="1">
        <v>1992</v>
      </c>
      <c r="I389" s="1">
        <v>1993</v>
      </c>
      <c r="J389" s="1">
        <v>1994</v>
      </c>
      <c r="K389" s="1">
        <v>1995</v>
      </c>
      <c r="L389" s="1">
        <v>1996</v>
      </c>
      <c r="M389" s="1">
        <v>1997</v>
      </c>
      <c r="N389" s="1">
        <v>1998</v>
      </c>
      <c r="O389" s="1">
        <v>1999</v>
      </c>
      <c r="P389" s="1">
        <v>2000</v>
      </c>
      <c r="Q389" s="1">
        <v>2001</v>
      </c>
      <c r="R389" s="1">
        <v>2002</v>
      </c>
      <c r="S389" s="1">
        <v>2003</v>
      </c>
      <c r="T389" s="1">
        <v>2004</v>
      </c>
      <c r="U389" s="1">
        <v>2005</v>
      </c>
      <c r="V389" s="1">
        <v>2006</v>
      </c>
      <c r="W389" s="1">
        <v>2007</v>
      </c>
      <c r="X389" s="1">
        <v>2008</v>
      </c>
      <c r="Y389" s="1">
        <v>2009</v>
      </c>
      <c r="Z389" s="1">
        <v>2010</v>
      </c>
    </row>
    <row r="390" spans="2:26" ht="12.75">
      <c r="B390" s="12" t="s">
        <v>14</v>
      </c>
      <c r="C390" s="15">
        <v>1.7003980776802974</v>
      </c>
      <c r="D390" s="15">
        <v>-1.1813356932831451</v>
      </c>
      <c r="E390" s="15">
        <v>-0.7180344439321094</v>
      </c>
      <c r="F390" s="15">
        <v>-0.7791902088464461</v>
      </c>
      <c r="G390" s="15">
        <v>0.18818279979851668</v>
      </c>
      <c r="H390" s="15">
        <v>-0.45549706929985573</v>
      </c>
      <c r="I390" s="15">
        <v>-0.6686156440013321</v>
      </c>
      <c r="J390" s="15">
        <v>-0.6531722690229644</v>
      </c>
      <c r="K390" s="15">
        <v>-0.11574281977576288</v>
      </c>
      <c r="L390" s="15">
        <v>0.02192383717425921</v>
      </c>
      <c r="M390" s="15">
        <v>-0.5419799691787158</v>
      </c>
      <c r="N390" s="15">
        <v>-0.3963710050969616</v>
      </c>
      <c r="O390" s="15">
        <v>-0.21766909463299075</v>
      </c>
      <c r="P390" s="15">
        <v>-1.0529350613201438</v>
      </c>
      <c r="Q390" s="15">
        <v>-0.7802491831306771</v>
      </c>
      <c r="R390" s="15">
        <v>-0.1422171768815364</v>
      </c>
      <c r="S390" s="15">
        <v>-0.09985820551229872</v>
      </c>
      <c r="T390" s="15">
        <v>1.6765711562851013</v>
      </c>
      <c r="U390" s="15">
        <v>0.10664177991273428</v>
      </c>
      <c r="V390" s="15">
        <v>0.8770455716907426</v>
      </c>
      <c r="W390" s="15">
        <v>-0.6214030404960363</v>
      </c>
      <c r="X390" s="15">
        <v>0.9750006929821042</v>
      </c>
      <c r="Y390" s="15">
        <v>2.8785069688872165</v>
      </c>
      <c r="Z390" s="15">
        <v>0.56994302926377</v>
      </c>
    </row>
    <row r="391" spans="2:26" ht="12.75">
      <c r="B391" s="12" t="s">
        <v>15</v>
      </c>
      <c r="C391" s="15">
        <v>0.7991841615551982</v>
      </c>
      <c r="D391" s="15">
        <v>-1.0379639646965624</v>
      </c>
      <c r="E391" s="15">
        <v>-1.0388024647949745</v>
      </c>
      <c r="F391" s="15">
        <v>-0.915799246584896</v>
      </c>
      <c r="G391" s="15">
        <v>0.44105528436288793</v>
      </c>
      <c r="H391" s="15">
        <v>-0.3566905451150408</v>
      </c>
      <c r="I391" s="15">
        <v>-0.5172395828260913</v>
      </c>
      <c r="J391" s="15">
        <v>-0.46858397603737206</v>
      </c>
      <c r="K391" s="15">
        <v>-0.36698759753651106</v>
      </c>
      <c r="L391" s="15">
        <v>0.5907784043612894</v>
      </c>
      <c r="M391" s="15">
        <v>-0.2342288488014024</v>
      </c>
      <c r="N391" s="15">
        <v>-0.4134400509669238</v>
      </c>
      <c r="O391" s="15">
        <v>-0.009944763178706071</v>
      </c>
      <c r="P391" s="15">
        <v>-0.736677996721038</v>
      </c>
      <c r="Q391" s="15">
        <v>-0.3708704632213407</v>
      </c>
      <c r="R391" s="15">
        <v>-0.6049769785682929</v>
      </c>
      <c r="S391" s="15">
        <v>-0.5106219863620738</v>
      </c>
      <c r="T391" s="15">
        <v>1.5904106483695624</v>
      </c>
      <c r="U391" s="15">
        <v>0.283082769865288</v>
      </c>
      <c r="V391" s="15">
        <v>0.9649392973319598</v>
      </c>
      <c r="W391" s="15">
        <v>-0.9649850747296463</v>
      </c>
      <c r="X391" s="15">
        <v>0.6072636327112013</v>
      </c>
      <c r="Y391" s="15">
        <v>3.271099341583485</v>
      </c>
      <c r="Z391" s="15">
        <v>0.7613487613078105</v>
      </c>
    </row>
    <row r="392" spans="2:26" ht="12.75">
      <c r="B392" s="12" t="s">
        <v>16</v>
      </c>
      <c r="C392" s="15">
        <v>-1.9343989490990074</v>
      </c>
      <c r="D392" s="15">
        <v>0.0029555369734131356</v>
      </c>
      <c r="E392" s="15">
        <v>-2.0363649746817662</v>
      </c>
      <c r="F392" s="15">
        <v>-2.0703536498760196</v>
      </c>
      <c r="G392" s="15">
        <v>1.0905931431895088</v>
      </c>
      <c r="H392" s="15">
        <v>0.34284228891594304</v>
      </c>
      <c r="I392" s="15">
        <v>0.580763015275714</v>
      </c>
      <c r="J392" s="15">
        <v>-0.9827160436599236</v>
      </c>
      <c r="K392" s="15">
        <v>-0.40490856535762276</v>
      </c>
      <c r="L392" s="15">
        <v>0.27486493852743704</v>
      </c>
      <c r="M392" s="15">
        <v>0.47879698969295503</v>
      </c>
      <c r="N392" s="15">
        <v>0.41081963930444904</v>
      </c>
      <c r="O392" s="15">
        <v>0.580763015275714</v>
      </c>
      <c r="P392" s="15">
        <v>0.1728989129446781</v>
      </c>
      <c r="Q392" s="15">
        <v>1.6344119462975568</v>
      </c>
      <c r="R392" s="15">
        <v>0.1049215625561721</v>
      </c>
      <c r="S392" s="15">
        <v>0.546774340081461</v>
      </c>
      <c r="T392" s="15">
        <v>1.022615792801003</v>
      </c>
      <c r="U392" s="15">
        <v>-0.26895386458061077</v>
      </c>
      <c r="V392" s="15">
        <v>-0.3709198901633698</v>
      </c>
      <c r="W392" s="15">
        <v>-0.7447953173001527</v>
      </c>
      <c r="X392" s="15">
        <v>0.47879698969295503</v>
      </c>
      <c r="Y392" s="15">
        <v>1.0905931431895088</v>
      </c>
      <c r="Z392" s="15">
        <v>1.2265478439665207</v>
      </c>
    </row>
    <row r="393" spans="2:26" ht="12.75">
      <c r="B393" s="12" t="s">
        <v>29</v>
      </c>
      <c r="E393" s="15">
        <v>-0.10908956576540696</v>
      </c>
      <c r="F393" s="15">
        <v>-0.9861428926207166</v>
      </c>
      <c r="G393" s="15">
        <v>-0.7775600097296262</v>
      </c>
      <c r="H393" s="15">
        <v>-0.7511730185205118</v>
      </c>
      <c r="I393" s="15">
        <v>-0.4812717941530043</v>
      </c>
      <c r="J393" s="15">
        <v>-0.5489086532522838</v>
      </c>
      <c r="K393" s="15">
        <v>-0.5840913081977691</v>
      </c>
      <c r="L393" s="15">
        <v>-0.4733377464561139</v>
      </c>
      <c r="M393" s="15">
        <v>-0.2961679483377775</v>
      </c>
      <c r="N393" s="15">
        <v>-0.6774330458082398</v>
      </c>
      <c r="O393" s="15">
        <v>-1.003770120761771</v>
      </c>
      <c r="P393" s="15">
        <v>-0.8411400933096818</v>
      </c>
      <c r="Q393" s="15">
        <v>-0.7205138477823038</v>
      </c>
      <c r="R393" s="15">
        <v>0.05009399752875814</v>
      </c>
      <c r="S393" s="15">
        <v>0.521828779144753</v>
      </c>
      <c r="T393" s="15">
        <v>1.1960433300388484</v>
      </c>
      <c r="U393" s="15">
        <v>1.0011027011062097</v>
      </c>
      <c r="V393" s="15">
        <v>1.4383728411429555</v>
      </c>
      <c r="W393" s="15">
        <v>1.9273399435485763</v>
      </c>
      <c r="X393" s="15">
        <v>2.1158184521851044</v>
      </c>
      <c r="Y393" s="15"/>
      <c r="Z393" s="15"/>
    </row>
    <row r="394" spans="2:24" ht="12.75">
      <c r="B394" s="12" t="s">
        <v>30</v>
      </c>
      <c r="E394" s="15">
        <v>-0.6695332233716335</v>
      </c>
      <c r="F394" s="15">
        <v>-1.209669684481021</v>
      </c>
      <c r="G394" s="15">
        <v>-0.9663368879298014</v>
      </c>
      <c r="H394" s="15">
        <v>-0.6998756574873372</v>
      </c>
      <c r="I394" s="15">
        <v>-0.44341777306269586</v>
      </c>
      <c r="J394" s="15">
        <v>-0.3734526499265041</v>
      </c>
      <c r="K394" s="15">
        <v>-0.3162267007067569</v>
      </c>
      <c r="L394" s="15">
        <v>-0.26772151975619185</v>
      </c>
      <c r="M394" s="15">
        <v>-0.05340091914965077</v>
      </c>
      <c r="N394" s="15">
        <v>-0.2261560307282063</v>
      </c>
      <c r="O394" s="15">
        <v>-0.6755313939648014</v>
      </c>
      <c r="P394" s="15">
        <v>-0.8487807795769251</v>
      </c>
      <c r="Q394" s="15">
        <v>-0.8941935793943994</v>
      </c>
      <c r="R394" s="15">
        <v>-0.14635274204181895</v>
      </c>
      <c r="S394" s="15">
        <v>0.3301781210902824</v>
      </c>
      <c r="T394" s="15">
        <v>0.9543976429960267</v>
      </c>
      <c r="U394" s="15">
        <v>0.7861670398785923</v>
      </c>
      <c r="V394" s="15">
        <v>1.3085513248939906</v>
      </c>
      <c r="W394" s="15">
        <v>2.093931641411392</v>
      </c>
      <c r="X394" s="15">
        <v>2.31742377130747</v>
      </c>
    </row>
    <row r="395" spans="2:24" ht="12.75">
      <c r="B395" s="12" t="s">
        <v>31</v>
      </c>
      <c r="E395" s="15">
        <v>-2.53960312055177</v>
      </c>
      <c r="F395" s="15">
        <v>-1.4934708790702558</v>
      </c>
      <c r="G395" s="15">
        <v>-1.2280343401868856</v>
      </c>
      <c r="H395" s="15">
        <v>-0.7440030045760335</v>
      </c>
      <c r="I395" s="15">
        <v>0.021078783970148528</v>
      </c>
      <c r="J395" s="15">
        <v>-0.35365515327696034</v>
      </c>
      <c r="K395" s="15">
        <v>-0.29119949706910997</v>
      </c>
      <c r="L395" s="15">
        <v>-0.3692690673289246</v>
      </c>
      <c r="M395" s="15">
        <v>0.3489709790613713</v>
      </c>
      <c r="N395" s="15">
        <v>0.6144075179447392</v>
      </c>
      <c r="O395" s="15">
        <v>1.2389640800232562</v>
      </c>
      <c r="P395" s="15">
        <v>1.067211025451665</v>
      </c>
      <c r="Q395" s="15">
        <v>1.1296666816595176</v>
      </c>
      <c r="R395" s="15">
        <v>1.332647564335035</v>
      </c>
      <c r="S395" s="15">
        <v>1.1296666816595176</v>
      </c>
      <c r="T395" s="15">
        <v>0.20844575259370407</v>
      </c>
      <c r="U395" s="15">
        <v>-0.18190209870536905</v>
      </c>
      <c r="V395" s="15">
        <v>-0.21312992680929535</v>
      </c>
      <c r="W395" s="15">
        <v>-0.18190209870536905</v>
      </c>
      <c r="X395" s="15">
        <v>0.5051101195810006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95"/>
  <sheetViews>
    <sheetView zoomScalePageLayoutView="0" workbookViewId="0" topLeftCell="A1">
      <pane xSplit="1" topLeftCell="AK1" activePane="topRight" state="frozen"/>
      <selection pane="topLeft" activeCell="A1" sqref="A1"/>
      <selection pane="topRight" activeCell="AW22" sqref="AW22"/>
    </sheetView>
  </sheetViews>
  <sheetFormatPr defaultColWidth="9.140625" defaultRowHeight="12.75"/>
  <cols>
    <col min="1" max="1" width="6.8515625" style="0" customWidth="1"/>
    <col min="2" max="2" width="9.7109375" style="0" customWidth="1"/>
    <col min="3" max="28" width="4.00390625" style="3" customWidth="1"/>
    <col min="29" max="29" width="0.71875" style="8" customWidth="1"/>
    <col min="30" max="30" width="11.7109375" style="3" customWidth="1"/>
    <col min="31" max="36" width="4.00390625" style="3" customWidth="1"/>
  </cols>
  <sheetData>
    <row r="1" spans="2:36" ht="12.75">
      <c r="B1" s="11" t="s">
        <v>2</v>
      </c>
      <c r="C1" s="4">
        <v>1985</v>
      </c>
      <c r="D1" s="1">
        <v>1986</v>
      </c>
      <c r="E1" s="4">
        <v>1987</v>
      </c>
      <c r="F1" s="1">
        <v>1988</v>
      </c>
      <c r="G1" s="4">
        <v>1989</v>
      </c>
      <c r="H1" s="1">
        <v>1990</v>
      </c>
      <c r="I1" s="4">
        <v>1991</v>
      </c>
      <c r="J1" s="1">
        <v>1992</v>
      </c>
      <c r="K1" s="4">
        <v>1993</v>
      </c>
      <c r="L1" s="1">
        <v>1994</v>
      </c>
      <c r="M1" s="4">
        <v>1995</v>
      </c>
      <c r="N1" s="1">
        <v>1996</v>
      </c>
      <c r="O1" s="4">
        <v>1997</v>
      </c>
      <c r="P1" s="1">
        <v>1998</v>
      </c>
      <c r="Q1" s="4">
        <v>1999</v>
      </c>
      <c r="R1" s="1">
        <v>2000</v>
      </c>
      <c r="S1" s="4">
        <v>2001</v>
      </c>
      <c r="T1" s="1">
        <v>2002</v>
      </c>
      <c r="U1" s="4">
        <v>2003</v>
      </c>
      <c r="V1" s="1">
        <v>2004</v>
      </c>
      <c r="W1" s="4">
        <v>2005</v>
      </c>
      <c r="X1" s="1">
        <v>2006</v>
      </c>
      <c r="Y1" s="4">
        <v>2007</v>
      </c>
      <c r="Z1" s="1">
        <v>2008</v>
      </c>
      <c r="AA1" s="4">
        <v>2009</v>
      </c>
      <c r="AB1" s="1">
        <v>2010</v>
      </c>
      <c r="AD1" s="12" t="s">
        <v>7</v>
      </c>
      <c r="AE1" s="5" t="s">
        <v>4</v>
      </c>
      <c r="AF1" s="11" t="s">
        <v>3</v>
      </c>
      <c r="AG1" s="13" t="s">
        <v>5</v>
      </c>
      <c r="AH1" s="11" t="s">
        <v>0</v>
      </c>
      <c r="AI1" s="11" t="s">
        <v>1</v>
      </c>
      <c r="AJ1" s="11" t="s">
        <v>6</v>
      </c>
    </row>
    <row r="2" spans="1:36" ht="12.75">
      <c r="A2" s="2">
        <v>39814</v>
      </c>
      <c r="C2" s="15">
        <v>0</v>
      </c>
      <c r="D2" s="15">
        <v>67.5</v>
      </c>
      <c r="E2" s="15">
        <v>36.5</v>
      </c>
      <c r="F2" s="15">
        <v>42.333333333333336</v>
      </c>
      <c r="G2" s="15">
        <v>28</v>
      </c>
      <c r="H2" s="15">
        <v>35.333333333333336</v>
      </c>
      <c r="I2" s="15">
        <v>133.33333333333334</v>
      </c>
      <c r="J2" s="15">
        <v>73</v>
      </c>
      <c r="K2" s="15">
        <v>83</v>
      </c>
      <c r="L2" s="15">
        <v>70.66666666666667</v>
      </c>
      <c r="M2" s="15">
        <v>32.666666666666664</v>
      </c>
      <c r="N2" s="15">
        <v>86.33333333333333</v>
      </c>
      <c r="O2" s="15">
        <v>109</v>
      </c>
      <c r="P2" s="15">
        <v>102.66666666666667</v>
      </c>
      <c r="Q2" s="15">
        <v>21.666666666666668</v>
      </c>
      <c r="R2" s="15">
        <v>59.333333333333336</v>
      </c>
      <c r="S2" s="15">
        <v>69</v>
      </c>
      <c r="T2" s="15">
        <v>4</v>
      </c>
      <c r="U2" s="15">
        <v>71.33333333333333</v>
      </c>
      <c r="V2" s="15">
        <v>154</v>
      </c>
      <c r="W2" s="15">
        <v>100.66666666666667</v>
      </c>
      <c r="X2" s="15">
        <v>82.33333333333333</v>
      </c>
      <c r="Y2" s="15">
        <v>44.333333333333336</v>
      </c>
      <c r="Z2" s="15">
        <v>24</v>
      </c>
      <c r="AA2" s="15">
        <v>171.33333333333334</v>
      </c>
      <c r="AB2" s="15">
        <v>103.33333333333333</v>
      </c>
      <c r="AD2" s="10">
        <f>AVERAGE(C2:Z2)</f>
        <v>63.79166666666666</v>
      </c>
      <c r="AE2" s="6">
        <f>COUNTIF(C2:Z2,"&gt;0")</f>
        <v>23</v>
      </c>
      <c r="AF2" s="7">
        <f>AE2/COUNTA(C1:Z1)</f>
        <v>0.9583333333333334</v>
      </c>
      <c r="AG2" s="6">
        <f>COUNTIF(AA2,"&gt;0")</f>
        <v>1</v>
      </c>
      <c r="AH2" s="10">
        <f>PERCENTILE(C2:Z2,0.25)</f>
        <v>34.66666666666667</v>
      </c>
      <c r="AI2" s="10">
        <f>PERCENTILE(C2:Z2,0.75)</f>
        <v>83.83333333333333</v>
      </c>
      <c r="AJ2" s="10">
        <f>PERCENTILE(C2:Z2,0.975)</f>
        <v>142.11666666666667</v>
      </c>
    </row>
    <row r="3" spans="1:36" ht="12.75">
      <c r="A3" s="2">
        <v>39815</v>
      </c>
      <c r="C3" s="15">
        <v>0</v>
      </c>
      <c r="D3" s="15">
        <v>67</v>
      </c>
      <c r="E3" s="15">
        <v>37</v>
      </c>
      <c r="F3" s="15">
        <v>42.333333333333336</v>
      </c>
      <c r="G3" s="15">
        <v>27.666666666666668</v>
      </c>
      <c r="H3" s="15">
        <v>35</v>
      </c>
      <c r="I3" s="15">
        <v>133.33333333333334</v>
      </c>
      <c r="J3" s="15">
        <v>73</v>
      </c>
      <c r="K3" s="15">
        <v>82.66666666666667</v>
      </c>
      <c r="L3" s="15">
        <v>71</v>
      </c>
      <c r="M3" s="15">
        <v>31.666666666666668</v>
      </c>
      <c r="N3" s="15">
        <v>84.33333333333333</v>
      </c>
      <c r="O3" s="15">
        <v>108.66666666666667</v>
      </c>
      <c r="P3" s="15">
        <v>106</v>
      </c>
      <c r="Q3" s="15">
        <v>20.666666666666668</v>
      </c>
      <c r="R3" s="15">
        <v>58.333333333333336</v>
      </c>
      <c r="S3" s="15">
        <v>68.66666666666667</v>
      </c>
      <c r="T3" s="15">
        <v>4</v>
      </c>
      <c r="U3" s="15">
        <v>72</v>
      </c>
      <c r="V3" s="15">
        <v>150.33333333333334</v>
      </c>
      <c r="W3" s="15">
        <v>97.66666666666667</v>
      </c>
      <c r="X3" s="15">
        <v>91.33333333333333</v>
      </c>
      <c r="Y3" s="15">
        <v>44.666666666666664</v>
      </c>
      <c r="Z3" s="15">
        <v>23.666666666666668</v>
      </c>
      <c r="AA3" s="15">
        <v>169</v>
      </c>
      <c r="AB3" s="15">
        <v>107.33333333333333</v>
      </c>
      <c r="AD3" s="10">
        <f aca="true" t="shared" si="0" ref="AD3:AD66">AVERAGE(C3:Z3)</f>
        <v>63.791666666666664</v>
      </c>
      <c r="AE3" s="6">
        <f aca="true" t="shared" si="1" ref="AE3:AE66">COUNTIF(C3:Z3,"&gt;0")</f>
        <v>23</v>
      </c>
      <c r="AF3" s="7">
        <f aca="true" t="shared" si="2" ref="AF3:AF66">AE3/COUNTA(C2:Z2)</f>
        <v>0.9583333333333334</v>
      </c>
      <c r="AG3" s="6">
        <f aca="true" t="shared" si="3" ref="AG3:AG66">COUNTIF(AA3,"&gt;0")</f>
        <v>1</v>
      </c>
      <c r="AH3" s="10">
        <f aca="true" t="shared" si="4" ref="AH3:AH66">PERCENTILE(C3:Z3,0.25)</f>
        <v>34.166666666666664</v>
      </c>
      <c r="AI3" s="10">
        <f aca="true" t="shared" si="5" ref="AI3:AI66">PERCENTILE(C3:Z3,0.75)</f>
        <v>86.08333333333333</v>
      </c>
      <c r="AJ3" s="10">
        <f aca="true" t="shared" si="6" ref="AJ3:AJ66">PERCENTILE(C3:Z3,0.975)</f>
        <v>140.55833333333337</v>
      </c>
    </row>
    <row r="4" spans="1:36" ht="12.75">
      <c r="A4" s="2">
        <v>39816</v>
      </c>
      <c r="C4" s="15">
        <v>77</v>
      </c>
      <c r="D4" s="15">
        <v>66.5</v>
      </c>
      <c r="E4" s="15">
        <v>36</v>
      </c>
      <c r="F4" s="15">
        <v>41.333333333333336</v>
      </c>
      <c r="G4" s="15">
        <v>27.666666666666668</v>
      </c>
      <c r="H4" s="15">
        <v>35</v>
      </c>
      <c r="I4" s="15">
        <v>132</v>
      </c>
      <c r="J4" s="15">
        <v>72.33333333333333</v>
      </c>
      <c r="K4" s="15">
        <v>83.33333333333333</v>
      </c>
      <c r="L4" s="15">
        <v>69.33333333333333</v>
      </c>
      <c r="M4" s="15">
        <v>31.333333333333332</v>
      </c>
      <c r="N4" s="15">
        <v>82.66666666666667</v>
      </c>
      <c r="O4" s="15">
        <v>117</v>
      </c>
      <c r="P4" s="15">
        <v>115</v>
      </c>
      <c r="Q4" s="15">
        <v>23.666666666666668</v>
      </c>
      <c r="R4" s="15">
        <v>57.333333333333336</v>
      </c>
      <c r="S4" s="15">
        <v>70.33333333333333</v>
      </c>
      <c r="T4" s="15">
        <v>4</v>
      </c>
      <c r="U4" s="15">
        <v>71.33333333333333</v>
      </c>
      <c r="V4" s="15">
        <v>146.66666666666666</v>
      </c>
      <c r="W4" s="15">
        <v>96.66666666666667</v>
      </c>
      <c r="X4" s="15">
        <v>88</v>
      </c>
      <c r="Y4" s="15">
        <v>44</v>
      </c>
      <c r="Z4" s="15">
        <v>25.333333333333332</v>
      </c>
      <c r="AA4" s="15">
        <v>167.33333333333334</v>
      </c>
      <c r="AB4" s="15">
        <v>104</v>
      </c>
      <c r="AD4" s="10">
        <f t="shared" si="0"/>
        <v>67.24305555555556</v>
      </c>
      <c r="AE4" s="6">
        <f t="shared" si="1"/>
        <v>24</v>
      </c>
      <c r="AF4" s="7">
        <f t="shared" si="2"/>
        <v>1</v>
      </c>
      <c r="AG4" s="6">
        <f t="shared" si="3"/>
        <v>1</v>
      </c>
      <c r="AH4" s="10">
        <f t="shared" si="4"/>
        <v>35.75</v>
      </c>
      <c r="AI4" s="10">
        <f t="shared" si="5"/>
        <v>84.5</v>
      </c>
      <c r="AJ4" s="10">
        <f t="shared" si="6"/>
        <v>138.23333333333335</v>
      </c>
    </row>
    <row r="5" spans="1:36" ht="12.75">
      <c r="A5" s="2">
        <v>39817</v>
      </c>
      <c r="C5" s="15">
        <v>75.5</v>
      </c>
      <c r="D5" s="15">
        <v>66</v>
      </c>
      <c r="E5" s="15">
        <v>35</v>
      </c>
      <c r="F5" s="15">
        <v>42</v>
      </c>
      <c r="G5" s="15">
        <v>28</v>
      </c>
      <c r="H5" s="15">
        <v>35</v>
      </c>
      <c r="I5" s="15">
        <v>84.33333333333333</v>
      </c>
      <c r="J5" s="15">
        <v>72.66666666666667</v>
      </c>
      <c r="K5" s="15">
        <v>82.66666666666667</v>
      </c>
      <c r="L5" s="15">
        <v>72.66666666666667</v>
      </c>
      <c r="M5" s="15">
        <v>31</v>
      </c>
      <c r="N5" s="15">
        <v>80.66666666666667</v>
      </c>
      <c r="O5" s="15">
        <v>132.33333333333334</v>
      </c>
      <c r="P5" s="15">
        <v>113.33333333333333</v>
      </c>
      <c r="Q5" s="15">
        <v>20.666666666666668</v>
      </c>
      <c r="R5" s="15">
        <v>56.333333333333336</v>
      </c>
      <c r="S5" s="15">
        <v>70</v>
      </c>
      <c r="T5" s="15">
        <v>4</v>
      </c>
      <c r="U5" s="15">
        <v>70.66666666666667</v>
      </c>
      <c r="V5" s="15">
        <v>142.66666666666666</v>
      </c>
      <c r="W5" s="15">
        <v>95</v>
      </c>
      <c r="X5" s="15">
        <v>85</v>
      </c>
      <c r="Y5" s="15">
        <v>43.333333333333336</v>
      </c>
      <c r="Z5" s="15">
        <v>31</v>
      </c>
      <c r="AA5" s="15">
        <v>166.33333333333334</v>
      </c>
      <c r="AB5" s="15">
        <v>103.66666666666667</v>
      </c>
      <c r="AD5" s="10">
        <f t="shared" si="0"/>
        <v>65.40972222222221</v>
      </c>
      <c r="AE5" s="6">
        <f t="shared" si="1"/>
        <v>24</v>
      </c>
      <c r="AF5" s="7">
        <f t="shared" si="2"/>
        <v>1</v>
      </c>
      <c r="AG5" s="6">
        <f t="shared" si="3"/>
        <v>1</v>
      </c>
      <c r="AH5" s="10">
        <f t="shared" si="4"/>
        <v>35</v>
      </c>
      <c r="AI5" s="10">
        <f t="shared" si="5"/>
        <v>83.08333333333334</v>
      </c>
      <c r="AJ5" s="10">
        <f t="shared" si="6"/>
        <v>136.72500000000002</v>
      </c>
    </row>
    <row r="6" spans="1:36" ht="12.75">
      <c r="A6" s="2">
        <v>39818</v>
      </c>
      <c r="C6" s="15">
        <v>74</v>
      </c>
      <c r="D6" s="15">
        <v>65</v>
      </c>
      <c r="E6" s="15">
        <v>35.5</v>
      </c>
      <c r="F6" s="15">
        <v>41.666666666666664</v>
      </c>
      <c r="G6" s="15">
        <v>28.666666666666668</v>
      </c>
      <c r="H6" s="15">
        <v>35.333333333333336</v>
      </c>
      <c r="I6" s="15">
        <v>89.66666666666667</v>
      </c>
      <c r="J6" s="15">
        <v>71.66666666666667</v>
      </c>
      <c r="K6" s="15">
        <v>82.66666666666667</v>
      </c>
      <c r="L6" s="15">
        <v>80</v>
      </c>
      <c r="M6" s="15">
        <v>31</v>
      </c>
      <c r="N6" s="15">
        <v>79.33333333333333</v>
      </c>
      <c r="O6" s="15">
        <v>129.66666666666666</v>
      </c>
      <c r="P6" s="15">
        <v>111</v>
      </c>
      <c r="Q6" s="15">
        <v>19.333333333333332</v>
      </c>
      <c r="R6" s="15">
        <v>56.333333333333336</v>
      </c>
      <c r="S6" s="15">
        <v>72.66666666666667</v>
      </c>
      <c r="T6" s="15">
        <v>4</v>
      </c>
      <c r="U6" s="15">
        <v>76.66666666666667</v>
      </c>
      <c r="V6" s="15">
        <v>138.66666666666666</v>
      </c>
      <c r="W6" s="15">
        <v>92.33333333333333</v>
      </c>
      <c r="X6" s="15">
        <v>84</v>
      </c>
      <c r="Y6" s="15">
        <v>43.333333333333336</v>
      </c>
      <c r="Z6" s="15">
        <v>36</v>
      </c>
      <c r="AA6" s="15">
        <v>165.66666666666666</v>
      </c>
      <c r="AB6" s="15">
        <v>103</v>
      </c>
      <c r="AD6" s="10">
        <f t="shared" si="0"/>
        <v>65.77083333333333</v>
      </c>
      <c r="AE6" s="6">
        <f t="shared" si="1"/>
        <v>24</v>
      </c>
      <c r="AF6" s="7">
        <f t="shared" si="2"/>
        <v>1</v>
      </c>
      <c r="AG6" s="6">
        <f t="shared" si="3"/>
        <v>1</v>
      </c>
      <c r="AH6" s="10">
        <f t="shared" si="4"/>
        <v>35.875</v>
      </c>
      <c r="AI6" s="10">
        <f t="shared" si="5"/>
        <v>83</v>
      </c>
      <c r="AJ6" s="10">
        <f t="shared" si="6"/>
        <v>133.49166666666667</v>
      </c>
    </row>
    <row r="7" spans="1:36" ht="12.75">
      <c r="A7" s="2">
        <v>39819</v>
      </c>
      <c r="C7" s="15">
        <v>73</v>
      </c>
      <c r="D7" s="15">
        <v>69.5</v>
      </c>
      <c r="E7" s="15">
        <v>35</v>
      </c>
      <c r="F7" s="15">
        <v>42.333333333333336</v>
      </c>
      <c r="G7" s="15">
        <v>28.666666666666668</v>
      </c>
      <c r="H7" s="15">
        <v>35</v>
      </c>
      <c r="I7" s="15">
        <v>89.66666666666667</v>
      </c>
      <c r="J7" s="15">
        <v>72</v>
      </c>
      <c r="K7" s="15">
        <v>82</v>
      </c>
      <c r="L7" s="15">
        <v>94.33333333333333</v>
      </c>
      <c r="M7" s="15">
        <v>31</v>
      </c>
      <c r="N7" s="15">
        <v>84.33333333333333</v>
      </c>
      <c r="O7" s="15">
        <v>131.33333333333334</v>
      </c>
      <c r="P7" s="15">
        <v>109</v>
      </c>
      <c r="Q7" s="15">
        <v>18.666666666666668</v>
      </c>
      <c r="R7" s="15">
        <v>55.666666666666664</v>
      </c>
      <c r="S7" s="15">
        <v>73.33333333333333</v>
      </c>
      <c r="T7" s="15">
        <v>3.6666666666666665</v>
      </c>
      <c r="U7" s="15">
        <v>80</v>
      </c>
      <c r="V7" s="15">
        <v>137.66666666666666</v>
      </c>
      <c r="W7" s="15">
        <v>91</v>
      </c>
      <c r="X7" s="15">
        <v>82</v>
      </c>
      <c r="Y7" s="15">
        <v>43.666666666666664</v>
      </c>
      <c r="Z7" s="15">
        <v>51.333333333333336</v>
      </c>
      <c r="AA7" s="15">
        <v>166</v>
      </c>
      <c r="AB7" s="15">
        <v>104.66666666666667</v>
      </c>
      <c r="AD7" s="10">
        <f t="shared" si="0"/>
        <v>67.25694444444446</v>
      </c>
      <c r="AE7" s="6">
        <f t="shared" si="1"/>
        <v>24</v>
      </c>
      <c r="AF7" s="7">
        <f t="shared" si="2"/>
        <v>1</v>
      </c>
      <c r="AG7" s="6">
        <f t="shared" si="3"/>
        <v>1</v>
      </c>
      <c r="AH7" s="10">
        <f t="shared" si="4"/>
        <v>40.5</v>
      </c>
      <c r="AI7" s="10">
        <f t="shared" si="5"/>
        <v>85.66666666666666</v>
      </c>
      <c r="AJ7" s="10">
        <f t="shared" si="6"/>
        <v>134.025</v>
      </c>
    </row>
    <row r="8" spans="1:36" ht="12.75">
      <c r="A8" s="2">
        <v>39820</v>
      </c>
      <c r="C8" s="15">
        <v>72.5</v>
      </c>
      <c r="D8" s="15">
        <v>74</v>
      </c>
      <c r="E8" s="15">
        <v>35.5</v>
      </c>
      <c r="F8" s="15">
        <v>47.333333333333336</v>
      </c>
      <c r="G8" s="15">
        <v>28.333333333333332</v>
      </c>
      <c r="H8" s="15">
        <v>35</v>
      </c>
      <c r="I8" s="15">
        <v>87.66666666666667</v>
      </c>
      <c r="J8" s="15">
        <v>71.33333333333333</v>
      </c>
      <c r="K8" s="15">
        <v>82.66666666666667</v>
      </c>
      <c r="L8" s="15">
        <v>109.66666666666667</v>
      </c>
      <c r="M8" s="15">
        <v>31</v>
      </c>
      <c r="N8" s="15">
        <v>99.33333333333333</v>
      </c>
      <c r="O8" s="15">
        <v>131.66666666666666</v>
      </c>
      <c r="P8" s="15">
        <v>107.33333333333333</v>
      </c>
      <c r="Q8" s="15">
        <v>17.666666666666668</v>
      </c>
      <c r="R8" s="15">
        <v>55.666666666666664</v>
      </c>
      <c r="S8" s="15">
        <v>77.66666666666667</v>
      </c>
      <c r="T8" s="15">
        <v>4</v>
      </c>
      <c r="U8" s="15">
        <v>87.33333333333333</v>
      </c>
      <c r="V8" s="15">
        <v>134.66666666666666</v>
      </c>
      <c r="W8" s="15">
        <v>89.33333333333333</v>
      </c>
      <c r="X8" s="15">
        <v>79.33333333333333</v>
      </c>
      <c r="Y8" s="15">
        <v>43.333333333333336</v>
      </c>
      <c r="Z8" s="15">
        <v>50.333333333333336</v>
      </c>
      <c r="AA8" s="15">
        <v>166.66666666666666</v>
      </c>
      <c r="AB8" s="15">
        <v>105.66666666666667</v>
      </c>
      <c r="AD8" s="10">
        <f t="shared" si="0"/>
        <v>68.8611111111111</v>
      </c>
      <c r="AE8" s="6">
        <f t="shared" si="1"/>
        <v>24</v>
      </c>
      <c r="AF8" s="7">
        <f t="shared" si="2"/>
        <v>1</v>
      </c>
      <c r="AG8" s="6">
        <f t="shared" si="3"/>
        <v>1</v>
      </c>
      <c r="AH8" s="10">
        <f t="shared" si="4"/>
        <v>41.375</v>
      </c>
      <c r="AI8" s="10">
        <f t="shared" si="5"/>
        <v>88.08333333333334</v>
      </c>
      <c r="AJ8" s="10">
        <f t="shared" si="6"/>
        <v>132.94166666666666</v>
      </c>
    </row>
    <row r="9" spans="1:36" ht="12.75">
      <c r="A9" s="2">
        <v>39821</v>
      </c>
      <c r="C9" s="15">
        <v>72</v>
      </c>
      <c r="D9" s="15">
        <v>72</v>
      </c>
      <c r="E9" s="15">
        <v>36</v>
      </c>
      <c r="F9" s="15">
        <v>47.666666666666664</v>
      </c>
      <c r="G9" s="15">
        <v>27.666666666666668</v>
      </c>
      <c r="H9" s="15">
        <v>35</v>
      </c>
      <c r="I9" s="15">
        <v>86.33333333333333</v>
      </c>
      <c r="J9" s="15">
        <v>71</v>
      </c>
      <c r="K9" s="15">
        <v>81.66666666666667</v>
      </c>
      <c r="L9" s="15">
        <v>120.33333333333333</v>
      </c>
      <c r="M9" s="15">
        <v>31</v>
      </c>
      <c r="N9" s="15">
        <v>104.66666666666667</v>
      </c>
      <c r="O9" s="15">
        <v>126.33333333333333</v>
      </c>
      <c r="P9" s="15">
        <v>106.33333333333333</v>
      </c>
      <c r="Q9" s="15">
        <v>18</v>
      </c>
      <c r="R9" s="15">
        <v>55.666666666666664</v>
      </c>
      <c r="S9" s="15">
        <v>88</v>
      </c>
      <c r="T9" s="15">
        <v>4</v>
      </c>
      <c r="U9" s="15">
        <v>93.66666666666667</v>
      </c>
      <c r="V9" s="15">
        <v>131.66666666666666</v>
      </c>
      <c r="W9" s="15">
        <v>88</v>
      </c>
      <c r="X9" s="15">
        <v>79</v>
      </c>
      <c r="Y9" s="15">
        <v>44</v>
      </c>
      <c r="Z9" s="15">
        <v>48.333333333333336</v>
      </c>
      <c r="AA9" s="15">
        <v>165.33333333333334</v>
      </c>
      <c r="AB9" s="15">
        <v>124.33333333333333</v>
      </c>
      <c r="AD9" s="10">
        <f t="shared" si="0"/>
        <v>69.5138888888889</v>
      </c>
      <c r="AE9" s="6">
        <f t="shared" si="1"/>
        <v>24</v>
      </c>
      <c r="AF9" s="7">
        <f t="shared" si="2"/>
        <v>1</v>
      </c>
      <c r="AG9" s="6">
        <f t="shared" si="3"/>
        <v>1</v>
      </c>
      <c r="AH9" s="10">
        <f t="shared" si="4"/>
        <v>42</v>
      </c>
      <c r="AI9" s="10">
        <f t="shared" si="5"/>
        <v>89.41666666666667</v>
      </c>
      <c r="AJ9" s="10">
        <f t="shared" si="6"/>
        <v>128.6</v>
      </c>
    </row>
    <row r="10" spans="1:36" ht="12.75">
      <c r="A10" s="2">
        <v>39822</v>
      </c>
      <c r="C10" s="15">
        <v>72</v>
      </c>
      <c r="D10" s="15">
        <v>72</v>
      </c>
      <c r="E10" s="15">
        <v>36</v>
      </c>
      <c r="F10" s="15">
        <v>47</v>
      </c>
      <c r="G10" s="15">
        <v>27</v>
      </c>
      <c r="H10" s="15">
        <v>35</v>
      </c>
      <c r="I10" s="15">
        <v>85</v>
      </c>
      <c r="J10" s="15">
        <v>71.33333333333333</v>
      </c>
      <c r="K10" s="15">
        <v>81</v>
      </c>
      <c r="L10" s="15">
        <v>116</v>
      </c>
      <c r="M10" s="15">
        <v>31</v>
      </c>
      <c r="N10" s="15">
        <v>100.66666666666667</v>
      </c>
      <c r="O10" s="15">
        <v>125.33333333333333</v>
      </c>
      <c r="P10" s="15">
        <v>105</v>
      </c>
      <c r="Q10" s="15">
        <v>19.333333333333332</v>
      </c>
      <c r="R10" s="15">
        <v>55.666666666666664</v>
      </c>
      <c r="S10" s="15">
        <v>84</v>
      </c>
      <c r="T10" s="15">
        <v>3.6666666666666665</v>
      </c>
      <c r="U10" s="15">
        <v>90.66666666666667</v>
      </c>
      <c r="V10" s="15">
        <v>133</v>
      </c>
      <c r="W10" s="15">
        <v>87.66666666666667</v>
      </c>
      <c r="X10" s="15">
        <v>78</v>
      </c>
      <c r="Y10" s="15">
        <v>42.666666666666664</v>
      </c>
      <c r="Z10" s="15">
        <v>47</v>
      </c>
      <c r="AA10" s="15">
        <v>162.66666666666666</v>
      </c>
      <c r="AB10" s="15">
        <v>139.66666666666666</v>
      </c>
      <c r="AD10" s="10">
        <f t="shared" si="0"/>
        <v>68.58333333333334</v>
      </c>
      <c r="AE10" s="6">
        <f t="shared" si="1"/>
        <v>24</v>
      </c>
      <c r="AF10" s="7">
        <f t="shared" si="2"/>
        <v>1</v>
      </c>
      <c r="AG10" s="6">
        <f t="shared" si="3"/>
        <v>1</v>
      </c>
      <c r="AH10" s="10">
        <f t="shared" si="4"/>
        <v>41</v>
      </c>
      <c r="AI10" s="10">
        <f t="shared" si="5"/>
        <v>88.41666666666667</v>
      </c>
      <c r="AJ10" s="10">
        <f t="shared" si="6"/>
        <v>128.59166666666667</v>
      </c>
    </row>
    <row r="11" spans="1:36" ht="12.75">
      <c r="A11" s="2">
        <v>39823</v>
      </c>
      <c r="C11" s="15">
        <v>0</v>
      </c>
      <c r="D11" s="15">
        <v>70.5</v>
      </c>
      <c r="E11" s="15">
        <v>37.5</v>
      </c>
      <c r="F11" s="15">
        <v>47.333333333333336</v>
      </c>
      <c r="G11" s="15">
        <v>27.666666666666668</v>
      </c>
      <c r="H11" s="15">
        <v>35.333333333333336</v>
      </c>
      <c r="I11" s="15">
        <v>84.33333333333333</v>
      </c>
      <c r="J11" s="15">
        <v>80</v>
      </c>
      <c r="K11" s="15">
        <v>80.66666666666667</v>
      </c>
      <c r="L11" s="15">
        <v>112</v>
      </c>
      <c r="M11" s="15">
        <v>32</v>
      </c>
      <c r="N11" s="15">
        <v>99.66666666666667</v>
      </c>
      <c r="O11" s="15">
        <v>125.33333333333333</v>
      </c>
      <c r="P11" s="15">
        <v>104.33333333333333</v>
      </c>
      <c r="Q11" s="15">
        <v>14.333333333333334</v>
      </c>
      <c r="R11" s="15">
        <v>55.666666666666664</v>
      </c>
      <c r="S11" s="15">
        <v>83.66666666666667</v>
      </c>
      <c r="T11" s="15">
        <v>4</v>
      </c>
      <c r="U11" s="15">
        <v>91.33333333333333</v>
      </c>
      <c r="V11" s="15">
        <v>133.33333333333334</v>
      </c>
      <c r="W11" s="15">
        <v>86</v>
      </c>
      <c r="X11" s="15">
        <v>77.66666666666667</v>
      </c>
      <c r="Y11" s="15">
        <v>41.333333333333336</v>
      </c>
      <c r="Z11" s="15">
        <v>44.333333333333336</v>
      </c>
      <c r="AA11" s="15">
        <v>162.33333333333334</v>
      </c>
      <c r="AB11" s="15">
        <v>148.66666666666666</v>
      </c>
      <c r="AD11" s="10">
        <f t="shared" si="0"/>
        <v>65.34722222222221</v>
      </c>
      <c r="AE11" s="6">
        <f t="shared" si="1"/>
        <v>23</v>
      </c>
      <c r="AF11" s="7">
        <f t="shared" si="2"/>
        <v>0.9583333333333334</v>
      </c>
      <c r="AG11" s="6">
        <f t="shared" si="3"/>
        <v>1</v>
      </c>
      <c r="AH11" s="10">
        <f t="shared" si="4"/>
        <v>36.958333333333336</v>
      </c>
      <c r="AI11" s="10">
        <f t="shared" si="5"/>
        <v>87.33333333333333</v>
      </c>
      <c r="AJ11" s="10">
        <f t="shared" si="6"/>
        <v>128.73333333333335</v>
      </c>
    </row>
    <row r="12" spans="1:36" ht="12.75">
      <c r="A12" s="2">
        <v>39824</v>
      </c>
      <c r="C12" s="15">
        <v>72.5</v>
      </c>
      <c r="D12" s="15">
        <v>70.5</v>
      </c>
      <c r="E12" s="15">
        <v>0</v>
      </c>
      <c r="F12" s="15">
        <v>47</v>
      </c>
      <c r="G12" s="15">
        <v>27.333333333333332</v>
      </c>
      <c r="H12" s="15">
        <v>35.333333333333336</v>
      </c>
      <c r="I12" s="15">
        <v>84</v>
      </c>
      <c r="J12" s="15">
        <v>84</v>
      </c>
      <c r="K12" s="15">
        <v>81.66666666666667</v>
      </c>
      <c r="L12" s="15">
        <v>114.33333333333333</v>
      </c>
      <c r="M12" s="15">
        <v>40</v>
      </c>
      <c r="N12" s="15">
        <v>100.33333333333333</v>
      </c>
      <c r="O12" s="15">
        <v>122</v>
      </c>
      <c r="P12" s="15">
        <v>103.66666666666667</v>
      </c>
      <c r="Q12" s="15">
        <v>68.66666666666667</v>
      </c>
      <c r="R12" s="15">
        <v>55</v>
      </c>
      <c r="S12" s="15">
        <v>82.33333333333333</v>
      </c>
      <c r="T12" s="15">
        <v>4</v>
      </c>
      <c r="U12" s="15">
        <v>88.33333333333333</v>
      </c>
      <c r="V12" s="15">
        <v>131.33333333333334</v>
      </c>
      <c r="W12" s="15">
        <v>85</v>
      </c>
      <c r="X12" s="15">
        <v>76</v>
      </c>
      <c r="Y12" s="15">
        <v>41</v>
      </c>
      <c r="Z12" s="15">
        <v>47</v>
      </c>
      <c r="AA12" s="15">
        <v>160.66666666666666</v>
      </c>
      <c r="AB12" s="15">
        <v>145.66666666666666</v>
      </c>
      <c r="AD12" s="10">
        <f t="shared" si="0"/>
        <v>69.22222222222221</v>
      </c>
      <c r="AE12" s="6">
        <f t="shared" si="1"/>
        <v>23</v>
      </c>
      <c r="AF12" s="7">
        <f t="shared" si="2"/>
        <v>0.9583333333333334</v>
      </c>
      <c r="AG12" s="6">
        <f t="shared" si="3"/>
        <v>1</v>
      </c>
      <c r="AH12" s="10">
        <f t="shared" si="4"/>
        <v>45.5</v>
      </c>
      <c r="AI12" s="10">
        <f t="shared" si="5"/>
        <v>85.83333333333333</v>
      </c>
      <c r="AJ12" s="10">
        <f t="shared" si="6"/>
        <v>125.96666666666668</v>
      </c>
    </row>
    <row r="13" spans="1:36" ht="12.75">
      <c r="A13" s="2">
        <v>39825</v>
      </c>
      <c r="C13" s="15">
        <v>0</v>
      </c>
      <c r="D13" s="15">
        <v>70.5</v>
      </c>
      <c r="E13" s="15">
        <v>34</v>
      </c>
      <c r="F13" s="15">
        <v>46.333333333333336</v>
      </c>
      <c r="G13" s="15">
        <v>27</v>
      </c>
      <c r="H13" s="15">
        <v>35.333333333333336</v>
      </c>
      <c r="I13" s="15">
        <v>83.66666666666667</v>
      </c>
      <c r="J13" s="15">
        <v>83</v>
      </c>
      <c r="K13" s="15">
        <v>80.66666666666667</v>
      </c>
      <c r="L13" s="15">
        <v>116.33333333333333</v>
      </c>
      <c r="M13" s="15">
        <v>40</v>
      </c>
      <c r="N13" s="15">
        <v>97.33333333333333</v>
      </c>
      <c r="O13" s="15">
        <v>121</v>
      </c>
      <c r="P13" s="15">
        <v>102.66666666666667</v>
      </c>
      <c r="Q13" s="15">
        <v>87</v>
      </c>
      <c r="R13" s="15">
        <v>54.333333333333336</v>
      </c>
      <c r="S13" s="15">
        <v>80.66666666666667</v>
      </c>
      <c r="T13" s="15">
        <v>3.6666666666666665</v>
      </c>
      <c r="U13" s="15">
        <v>85.33333333333333</v>
      </c>
      <c r="V13" s="15">
        <v>130</v>
      </c>
      <c r="W13" s="15">
        <v>84.33333333333333</v>
      </c>
      <c r="X13" s="15">
        <v>75.33333333333333</v>
      </c>
      <c r="Y13" s="15">
        <v>41.333333333333336</v>
      </c>
      <c r="Z13" s="15">
        <v>72</v>
      </c>
      <c r="AA13" s="15">
        <v>159.33333333333334</v>
      </c>
      <c r="AB13" s="15">
        <v>144</v>
      </c>
      <c r="AD13" s="10">
        <f t="shared" si="0"/>
        <v>68.82638888888889</v>
      </c>
      <c r="AE13" s="6">
        <f t="shared" si="1"/>
        <v>23</v>
      </c>
      <c r="AF13" s="7">
        <f t="shared" si="2"/>
        <v>0.9583333333333334</v>
      </c>
      <c r="AG13" s="6">
        <f t="shared" si="3"/>
        <v>1</v>
      </c>
      <c r="AH13" s="10">
        <f t="shared" si="4"/>
        <v>41</v>
      </c>
      <c r="AI13" s="10">
        <f t="shared" si="5"/>
        <v>85.75</v>
      </c>
      <c r="AJ13" s="10">
        <f t="shared" si="6"/>
        <v>124.825</v>
      </c>
    </row>
    <row r="14" spans="1:36" ht="12.75">
      <c r="A14" s="2">
        <v>39826</v>
      </c>
      <c r="C14" s="15">
        <v>0</v>
      </c>
      <c r="D14" s="15">
        <v>70</v>
      </c>
      <c r="E14" s="15">
        <v>61.5</v>
      </c>
      <c r="F14" s="15">
        <v>46.333333333333336</v>
      </c>
      <c r="G14" s="15">
        <v>27</v>
      </c>
      <c r="H14" s="15">
        <v>34.666666666666664</v>
      </c>
      <c r="I14" s="15">
        <v>91.33333333333333</v>
      </c>
      <c r="J14" s="15">
        <v>82.33333333333333</v>
      </c>
      <c r="K14" s="15">
        <v>78.66666666666667</v>
      </c>
      <c r="L14" s="15">
        <v>112.33333333333333</v>
      </c>
      <c r="M14" s="15">
        <v>39</v>
      </c>
      <c r="N14" s="15">
        <v>95</v>
      </c>
      <c r="O14" s="15">
        <v>119.33333333333333</v>
      </c>
      <c r="P14" s="15">
        <v>102.33333333333333</v>
      </c>
      <c r="Q14" s="15">
        <v>87.66666666666667</v>
      </c>
      <c r="R14" s="15">
        <v>54.666666666666664</v>
      </c>
      <c r="S14" s="15">
        <v>78.33333333333333</v>
      </c>
      <c r="T14" s="15">
        <v>3.6666666666666665</v>
      </c>
      <c r="U14" s="15">
        <v>84.33333333333333</v>
      </c>
      <c r="V14" s="15">
        <v>129.66666666666666</v>
      </c>
      <c r="W14" s="15">
        <v>84.33333333333333</v>
      </c>
      <c r="X14" s="15">
        <v>75</v>
      </c>
      <c r="Y14" s="15">
        <v>40.333333333333336</v>
      </c>
      <c r="Z14" s="15">
        <v>114.66666666666667</v>
      </c>
      <c r="AA14" s="15">
        <v>158.33333333333334</v>
      </c>
      <c r="AB14" s="15">
        <v>142.33333333333334</v>
      </c>
      <c r="AD14" s="10">
        <f t="shared" si="0"/>
        <v>71.35416666666667</v>
      </c>
      <c r="AE14" s="6">
        <f t="shared" si="1"/>
        <v>23</v>
      </c>
      <c r="AF14" s="7">
        <f t="shared" si="2"/>
        <v>0.9583333333333334</v>
      </c>
      <c r="AG14" s="6">
        <f t="shared" si="3"/>
        <v>1</v>
      </c>
      <c r="AH14" s="10">
        <f t="shared" si="4"/>
        <v>44.833333333333336</v>
      </c>
      <c r="AI14" s="10">
        <f t="shared" si="5"/>
        <v>92.25</v>
      </c>
      <c r="AJ14" s="10">
        <f t="shared" si="6"/>
        <v>123.725</v>
      </c>
    </row>
    <row r="15" spans="1:36" ht="12.75">
      <c r="A15" s="2">
        <v>39827</v>
      </c>
      <c r="C15" s="15">
        <v>0</v>
      </c>
      <c r="D15" s="15">
        <v>69</v>
      </c>
      <c r="E15" s="15">
        <v>34</v>
      </c>
      <c r="F15" s="15">
        <v>46</v>
      </c>
      <c r="G15" s="15">
        <v>27</v>
      </c>
      <c r="H15" s="15">
        <v>34.666666666666664</v>
      </c>
      <c r="I15" s="15">
        <v>100.66666666666667</v>
      </c>
      <c r="J15" s="15">
        <v>81.66666666666667</v>
      </c>
      <c r="K15" s="15">
        <v>80.66666666666667</v>
      </c>
      <c r="L15" s="15">
        <v>110.33333333333333</v>
      </c>
      <c r="M15" s="15">
        <v>37.333333333333336</v>
      </c>
      <c r="N15" s="15">
        <v>93.33333333333333</v>
      </c>
      <c r="O15" s="15">
        <v>118</v>
      </c>
      <c r="P15" s="15">
        <v>102.66666666666667</v>
      </c>
      <c r="Q15" s="15">
        <v>81.33333333333333</v>
      </c>
      <c r="R15" s="15">
        <v>54.666666666666664</v>
      </c>
      <c r="S15" s="15">
        <v>77</v>
      </c>
      <c r="T15" s="15">
        <v>3.6666666666666665</v>
      </c>
      <c r="U15" s="15">
        <v>81.66666666666667</v>
      </c>
      <c r="V15" s="15">
        <v>128.33333333333334</v>
      </c>
      <c r="W15" s="15">
        <v>83.33333333333333</v>
      </c>
      <c r="X15" s="15">
        <v>74.33333333333333</v>
      </c>
      <c r="Y15" s="15">
        <v>40</v>
      </c>
      <c r="Z15" s="15">
        <v>108</v>
      </c>
      <c r="AA15" s="15">
        <v>162</v>
      </c>
      <c r="AB15" s="15">
        <v>139.66666666666666</v>
      </c>
      <c r="AD15" s="10">
        <f t="shared" si="0"/>
        <v>69.48611111111111</v>
      </c>
      <c r="AE15" s="6">
        <f t="shared" si="1"/>
        <v>23</v>
      </c>
      <c r="AF15" s="7">
        <f t="shared" si="2"/>
        <v>0.9583333333333334</v>
      </c>
      <c r="AG15" s="6">
        <f t="shared" si="3"/>
        <v>1</v>
      </c>
      <c r="AH15" s="10">
        <f t="shared" si="4"/>
        <v>39.333333333333336</v>
      </c>
      <c r="AI15" s="10">
        <f t="shared" si="5"/>
        <v>95.16666666666666</v>
      </c>
      <c r="AJ15" s="10">
        <f t="shared" si="6"/>
        <v>122.39166666666668</v>
      </c>
    </row>
    <row r="16" spans="1:36" ht="12.75">
      <c r="A16" s="2">
        <v>39828</v>
      </c>
      <c r="C16" s="15">
        <v>0</v>
      </c>
      <c r="D16" s="15">
        <v>71.5</v>
      </c>
      <c r="E16" s="15">
        <v>94.5</v>
      </c>
      <c r="F16" s="15">
        <v>53.333333333333336</v>
      </c>
      <c r="G16" s="15">
        <v>26.333333333333332</v>
      </c>
      <c r="H16" s="15">
        <v>34</v>
      </c>
      <c r="I16" s="15">
        <v>101</v>
      </c>
      <c r="J16" s="15">
        <v>81</v>
      </c>
      <c r="K16" s="15">
        <v>81</v>
      </c>
      <c r="L16" s="15">
        <v>111</v>
      </c>
      <c r="M16" s="15">
        <v>37.666666666666664</v>
      </c>
      <c r="N16" s="15">
        <v>92.33333333333333</v>
      </c>
      <c r="O16" s="15">
        <v>116</v>
      </c>
      <c r="P16" s="15">
        <v>105.66666666666667</v>
      </c>
      <c r="Q16" s="15">
        <v>76.33333333333333</v>
      </c>
      <c r="R16" s="15">
        <v>54</v>
      </c>
      <c r="S16" s="15">
        <v>76.33333333333333</v>
      </c>
      <c r="T16" s="15">
        <v>4</v>
      </c>
      <c r="U16" s="15">
        <v>80</v>
      </c>
      <c r="V16" s="15">
        <v>128</v>
      </c>
      <c r="W16" s="15">
        <v>82.66666666666667</v>
      </c>
      <c r="X16" s="15">
        <v>74.33333333333333</v>
      </c>
      <c r="Y16" s="15">
        <v>39.333333333333336</v>
      </c>
      <c r="Z16" s="15">
        <v>106.66666666666667</v>
      </c>
      <c r="AA16" s="15">
        <v>171</v>
      </c>
      <c r="AB16" s="15">
        <v>138</v>
      </c>
      <c r="AD16" s="10">
        <f t="shared" si="0"/>
        <v>71.95833333333333</v>
      </c>
      <c r="AE16" s="6">
        <f t="shared" si="1"/>
        <v>23</v>
      </c>
      <c r="AF16" s="7">
        <f t="shared" si="2"/>
        <v>0.9583333333333334</v>
      </c>
      <c r="AG16" s="6">
        <f t="shared" si="3"/>
        <v>1</v>
      </c>
      <c r="AH16" s="10">
        <f t="shared" si="4"/>
        <v>49.833333333333336</v>
      </c>
      <c r="AI16" s="10">
        <f t="shared" si="5"/>
        <v>96.125</v>
      </c>
      <c r="AJ16" s="10">
        <f t="shared" si="6"/>
        <v>121.10000000000001</v>
      </c>
    </row>
    <row r="17" spans="1:36" ht="12.75">
      <c r="A17" s="2">
        <v>39829</v>
      </c>
      <c r="C17" s="15">
        <v>0</v>
      </c>
      <c r="D17" s="15">
        <v>73.5</v>
      </c>
      <c r="E17" s="15">
        <v>107</v>
      </c>
      <c r="F17" s="15">
        <v>54.666666666666664</v>
      </c>
      <c r="G17" s="15">
        <v>25.666666666666668</v>
      </c>
      <c r="H17" s="15">
        <v>34</v>
      </c>
      <c r="I17" s="15">
        <v>98.33333333333333</v>
      </c>
      <c r="J17" s="15">
        <v>80</v>
      </c>
      <c r="K17" s="15">
        <v>80.66666666666667</v>
      </c>
      <c r="L17" s="15">
        <v>108.66666666666667</v>
      </c>
      <c r="M17" s="15">
        <v>37.333333333333336</v>
      </c>
      <c r="N17" s="15">
        <v>91</v>
      </c>
      <c r="O17" s="15">
        <v>114.33333333333333</v>
      </c>
      <c r="P17" s="15">
        <v>109</v>
      </c>
      <c r="Q17" s="15">
        <v>72.66666666666667</v>
      </c>
      <c r="R17" s="15">
        <v>54</v>
      </c>
      <c r="S17" s="15">
        <v>77.33333333333333</v>
      </c>
      <c r="T17" s="15">
        <v>4.333333333333333</v>
      </c>
      <c r="U17" s="15">
        <v>79.33333333333333</v>
      </c>
      <c r="V17" s="15">
        <v>127</v>
      </c>
      <c r="W17" s="15">
        <v>81.66666666666667</v>
      </c>
      <c r="X17" s="15">
        <v>74</v>
      </c>
      <c r="Y17" s="15">
        <v>39.666666666666664</v>
      </c>
      <c r="Z17" s="15">
        <v>110.66666666666667</v>
      </c>
      <c r="AA17" s="15">
        <v>168.33333333333334</v>
      </c>
      <c r="AB17" s="15">
        <v>134.33333333333334</v>
      </c>
      <c r="AD17" s="10">
        <f t="shared" si="0"/>
        <v>72.28472222222221</v>
      </c>
      <c r="AE17" s="6">
        <f t="shared" si="1"/>
        <v>23</v>
      </c>
      <c r="AF17" s="7">
        <f t="shared" si="2"/>
        <v>0.9583333333333334</v>
      </c>
      <c r="AG17" s="6">
        <f t="shared" si="3"/>
        <v>1</v>
      </c>
      <c r="AH17" s="10">
        <f t="shared" si="4"/>
        <v>50.416666666666664</v>
      </c>
      <c r="AI17" s="10">
        <f t="shared" si="5"/>
        <v>100.5</v>
      </c>
      <c r="AJ17" s="10">
        <f t="shared" si="6"/>
        <v>119.71666666666667</v>
      </c>
    </row>
    <row r="18" spans="1:36" ht="12.75">
      <c r="A18" s="2">
        <v>39830</v>
      </c>
      <c r="C18" s="15">
        <v>72.5</v>
      </c>
      <c r="D18" s="15">
        <v>72.5</v>
      </c>
      <c r="E18" s="15">
        <v>105</v>
      </c>
      <c r="F18" s="15">
        <v>54.333333333333336</v>
      </c>
      <c r="G18" s="15">
        <v>24.333333333333332</v>
      </c>
      <c r="H18" s="15">
        <v>32</v>
      </c>
      <c r="I18" s="15">
        <v>147.33333333333334</v>
      </c>
      <c r="J18" s="15">
        <v>79.33333333333333</v>
      </c>
      <c r="K18" s="15">
        <v>79.66666666666667</v>
      </c>
      <c r="L18" s="15">
        <v>107.66666666666667</v>
      </c>
      <c r="M18" s="15">
        <v>36.666666666666664</v>
      </c>
      <c r="N18" s="15">
        <v>90.33333333333333</v>
      </c>
      <c r="O18" s="15">
        <v>113.33333333333333</v>
      </c>
      <c r="P18" s="15">
        <v>114</v>
      </c>
      <c r="Q18" s="15">
        <v>70</v>
      </c>
      <c r="R18" s="15">
        <v>54.666666666666664</v>
      </c>
      <c r="S18" s="15">
        <v>77.66666666666667</v>
      </c>
      <c r="T18" s="15">
        <v>4.333333333333333</v>
      </c>
      <c r="U18" s="15">
        <v>79</v>
      </c>
      <c r="V18" s="15">
        <v>128.33333333333334</v>
      </c>
      <c r="W18" s="15">
        <v>81.33333333333333</v>
      </c>
      <c r="X18" s="15">
        <v>74</v>
      </c>
      <c r="Y18" s="15">
        <v>40.333333333333336</v>
      </c>
      <c r="Z18" s="15">
        <v>132.66666666666666</v>
      </c>
      <c r="AA18" s="15">
        <v>166.33333333333334</v>
      </c>
      <c r="AB18" s="15">
        <v>135</v>
      </c>
      <c r="AD18" s="10">
        <f t="shared" si="0"/>
        <v>77.97222222222221</v>
      </c>
      <c r="AE18" s="6">
        <f t="shared" si="1"/>
        <v>24</v>
      </c>
      <c r="AF18" s="7">
        <f t="shared" si="2"/>
        <v>1</v>
      </c>
      <c r="AG18" s="6">
        <f t="shared" si="3"/>
        <v>1</v>
      </c>
      <c r="AH18" s="10">
        <f t="shared" si="4"/>
        <v>54.58333333333333</v>
      </c>
      <c r="AI18" s="10">
        <f t="shared" si="5"/>
        <v>105.66666666666667</v>
      </c>
      <c r="AJ18" s="10">
        <f t="shared" si="6"/>
        <v>138.9</v>
      </c>
    </row>
    <row r="19" spans="1:36" ht="12.75">
      <c r="A19" s="2">
        <v>39831</v>
      </c>
      <c r="C19" s="15">
        <v>72</v>
      </c>
      <c r="D19" s="15">
        <v>71.5</v>
      </c>
      <c r="E19" s="15">
        <v>98.5</v>
      </c>
      <c r="F19" s="15">
        <v>53.333333333333336</v>
      </c>
      <c r="G19" s="15">
        <v>24</v>
      </c>
      <c r="H19" s="15">
        <v>31.666666666666668</v>
      </c>
      <c r="I19" s="15">
        <v>145.33333333333334</v>
      </c>
      <c r="J19" s="15">
        <v>79</v>
      </c>
      <c r="K19" s="15">
        <v>78.33333333333333</v>
      </c>
      <c r="L19" s="15">
        <v>105.66666666666667</v>
      </c>
      <c r="M19" s="15">
        <v>37</v>
      </c>
      <c r="N19" s="15">
        <v>89.66666666666667</v>
      </c>
      <c r="O19" s="15">
        <v>112.66666666666667</v>
      </c>
      <c r="P19" s="15">
        <v>111.66666666666667</v>
      </c>
      <c r="Q19" s="15">
        <v>68</v>
      </c>
      <c r="R19" s="15">
        <v>54.666666666666664</v>
      </c>
      <c r="S19" s="15">
        <v>116.33333333333333</v>
      </c>
      <c r="T19" s="15">
        <v>4</v>
      </c>
      <c r="U19" s="15">
        <v>78.66666666666667</v>
      </c>
      <c r="V19" s="15">
        <v>132.66666666666666</v>
      </c>
      <c r="W19" s="15">
        <v>82</v>
      </c>
      <c r="X19" s="15">
        <v>75.33333333333333</v>
      </c>
      <c r="Y19" s="15">
        <v>41</v>
      </c>
      <c r="Z19" s="15">
        <v>130.33333333333334</v>
      </c>
      <c r="AA19" s="15">
        <v>166.66666666666666</v>
      </c>
      <c r="AB19" s="15">
        <v>134</v>
      </c>
      <c r="AD19" s="10">
        <f t="shared" si="0"/>
        <v>78.88888888888889</v>
      </c>
      <c r="AE19" s="6">
        <f t="shared" si="1"/>
        <v>24</v>
      </c>
      <c r="AF19" s="7">
        <f t="shared" si="2"/>
        <v>1</v>
      </c>
      <c r="AG19" s="6">
        <f t="shared" si="3"/>
        <v>1</v>
      </c>
      <c r="AH19" s="10">
        <f t="shared" si="4"/>
        <v>54.33333333333333</v>
      </c>
      <c r="AI19" s="10">
        <f t="shared" si="5"/>
        <v>107.16666666666667</v>
      </c>
      <c r="AJ19" s="10">
        <f t="shared" si="6"/>
        <v>138.05</v>
      </c>
    </row>
    <row r="20" spans="1:36" ht="12.75">
      <c r="A20" s="2">
        <v>39832</v>
      </c>
      <c r="C20" s="15">
        <v>71.5</v>
      </c>
      <c r="D20" s="15">
        <v>69.5</v>
      </c>
      <c r="E20" s="15">
        <v>93.5</v>
      </c>
      <c r="F20" s="15">
        <v>52.333333333333336</v>
      </c>
      <c r="G20" s="15">
        <v>23.666666666666668</v>
      </c>
      <c r="H20" s="15">
        <v>31.666666666666668</v>
      </c>
      <c r="I20" s="15">
        <v>143.66666666666666</v>
      </c>
      <c r="J20" s="15">
        <v>78.66666666666667</v>
      </c>
      <c r="K20" s="15">
        <v>78.66666666666667</v>
      </c>
      <c r="L20" s="15">
        <v>105</v>
      </c>
      <c r="M20" s="15">
        <v>44.333333333333336</v>
      </c>
      <c r="N20" s="15">
        <v>89.33333333333333</v>
      </c>
      <c r="O20" s="15">
        <v>112.33333333333333</v>
      </c>
      <c r="P20" s="15">
        <v>116</v>
      </c>
      <c r="Q20" s="15">
        <v>65.66666666666667</v>
      </c>
      <c r="R20" s="15">
        <v>54</v>
      </c>
      <c r="S20" s="15">
        <v>116</v>
      </c>
      <c r="T20" s="15">
        <v>4</v>
      </c>
      <c r="U20" s="15">
        <v>78.33333333333333</v>
      </c>
      <c r="V20" s="15">
        <v>134.66666666666666</v>
      </c>
      <c r="W20" s="15">
        <v>86.66666666666667</v>
      </c>
      <c r="X20" s="15">
        <v>73.66666666666667</v>
      </c>
      <c r="Y20" s="15">
        <v>38.666666666666664</v>
      </c>
      <c r="Z20" s="15">
        <v>122.66666666666667</v>
      </c>
      <c r="AA20" s="15">
        <v>168</v>
      </c>
      <c r="AB20" s="15">
        <v>132.66666666666666</v>
      </c>
      <c r="AD20" s="10">
        <f t="shared" si="0"/>
        <v>78.52083333333336</v>
      </c>
      <c r="AE20" s="6">
        <f t="shared" si="1"/>
        <v>24</v>
      </c>
      <c r="AF20" s="7">
        <f t="shared" si="2"/>
        <v>1</v>
      </c>
      <c r="AG20" s="6">
        <f t="shared" si="3"/>
        <v>1</v>
      </c>
      <c r="AH20" s="10">
        <f t="shared" si="4"/>
        <v>53.583333333333336</v>
      </c>
      <c r="AI20" s="10">
        <f t="shared" si="5"/>
        <v>106.83333333333333</v>
      </c>
      <c r="AJ20" s="10">
        <f t="shared" si="6"/>
        <v>138.49166666666667</v>
      </c>
    </row>
    <row r="21" spans="1:36" ht="12.75">
      <c r="A21" s="2">
        <v>39833</v>
      </c>
      <c r="C21" s="15">
        <v>71.5</v>
      </c>
      <c r="D21" s="15">
        <v>70</v>
      </c>
      <c r="E21" s="15">
        <v>90</v>
      </c>
      <c r="F21" s="15">
        <v>52.666666666666664</v>
      </c>
      <c r="G21" s="15">
        <v>24.333333333333332</v>
      </c>
      <c r="H21" s="15">
        <v>31.666666666666668</v>
      </c>
      <c r="I21" s="15">
        <v>142.66666666666666</v>
      </c>
      <c r="J21" s="15">
        <v>79</v>
      </c>
      <c r="K21" s="15">
        <v>78.66666666666667</v>
      </c>
      <c r="L21" s="15">
        <v>104.66666666666667</v>
      </c>
      <c r="M21" s="15">
        <v>47.333333333333336</v>
      </c>
      <c r="N21" s="15">
        <v>89</v>
      </c>
      <c r="O21" s="15">
        <v>115.66666666666667</v>
      </c>
      <c r="P21" s="15">
        <v>114.66666666666667</v>
      </c>
      <c r="Q21" s="15">
        <v>63.666666666666664</v>
      </c>
      <c r="R21" s="15">
        <v>53</v>
      </c>
      <c r="S21" s="15">
        <v>114.33333333333333</v>
      </c>
      <c r="T21" s="15">
        <v>4</v>
      </c>
      <c r="U21" s="15">
        <v>78.33333333333333</v>
      </c>
      <c r="V21" s="15">
        <v>132</v>
      </c>
      <c r="W21" s="15">
        <v>85.66666666666667</v>
      </c>
      <c r="X21" s="15">
        <v>73</v>
      </c>
      <c r="Y21" s="15">
        <v>35</v>
      </c>
      <c r="Z21" s="15">
        <v>118.33333333333333</v>
      </c>
      <c r="AA21" s="15">
        <v>194.33333333333334</v>
      </c>
      <c r="AB21" s="15">
        <v>131.66666666666666</v>
      </c>
      <c r="AD21" s="10">
        <f t="shared" si="0"/>
        <v>77.88194444444444</v>
      </c>
      <c r="AE21" s="6">
        <f t="shared" si="1"/>
        <v>24</v>
      </c>
      <c r="AF21" s="7">
        <f t="shared" si="2"/>
        <v>1</v>
      </c>
      <c r="AG21" s="6">
        <f t="shared" si="3"/>
        <v>1</v>
      </c>
      <c r="AH21" s="10">
        <f t="shared" si="4"/>
        <v>52.916666666666664</v>
      </c>
      <c r="AI21" s="10">
        <f t="shared" si="5"/>
        <v>107.08333333333334</v>
      </c>
      <c r="AJ21" s="10">
        <f t="shared" si="6"/>
        <v>136.53333333333333</v>
      </c>
    </row>
    <row r="22" spans="1:36" ht="12.75">
      <c r="A22" s="2">
        <v>39834</v>
      </c>
      <c r="C22" s="15">
        <v>72</v>
      </c>
      <c r="D22" s="15">
        <v>70</v>
      </c>
      <c r="E22" s="15">
        <v>87</v>
      </c>
      <c r="F22" s="15">
        <v>59</v>
      </c>
      <c r="G22" s="15">
        <v>24</v>
      </c>
      <c r="H22" s="15">
        <v>31.333333333333332</v>
      </c>
      <c r="I22" s="15">
        <v>140.33333333333334</v>
      </c>
      <c r="J22" s="15">
        <v>81.33333333333333</v>
      </c>
      <c r="K22" s="15">
        <v>78.33333333333333</v>
      </c>
      <c r="L22" s="15">
        <v>103.33333333333333</v>
      </c>
      <c r="M22" s="15">
        <v>52.666666666666664</v>
      </c>
      <c r="N22" s="15">
        <v>88</v>
      </c>
      <c r="O22" s="15">
        <v>118.33333333333333</v>
      </c>
      <c r="P22" s="15">
        <v>107</v>
      </c>
      <c r="Q22" s="15">
        <v>62</v>
      </c>
      <c r="R22" s="15">
        <v>53.333333333333336</v>
      </c>
      <c r="S22" s="15">
        <v>116</v>
      </c>
      <c r="T22" s="15">
        <v>3.6666666666666665</v>
      </c>
      <c r="U22" s="15">
        <v>84.33333333333333</v>
      </c>
      <c r="V22" s="15">
        <v>130</v>
      </c>
      <c r="W22" s="15">
        <v>89.66666666666667</v>
      </c>
      <c r="X22" s="15">
        <v>73.33333333333333</v>
      </c>
      <c r="Y22" s="15">
        <v>34.666666666666664</v>
      </c>
      <c r="Z22" s="15">
        <v>115</v>
      </c>
      <c r="AA22" s="15">
        <v>228.66666666666666</v>
      </c>
      <c r="AB22" s="15">
        <v>130</v>
      </c>
      <c r="AD22" s="10">
        <f t="shared" si="0"/>
        <v>78.11111111111111</v>
      </c>
      <c r="AE22" s="6">
        <f t="shared" si="1"/>
        <v>24</v>
      </c>
      <c r="AF22" s="7">
        <f t="shared" si="2"/>
        <v>1</v>
      </c>
      <c r="AG22" s="6">
        <f t="shared" si="3"/>
        <v>1</v>
      </c>
      <c r="AH22" s="10">
        <f t="shared" si="4"/>
        <v>57.583333333333336</v>
      </c>
      <c r="AI22" s="10">
        <f t="shared" si="5"/>
        <v>104.25</v>
      </c>
      <c r="AJ22" s="10">
        <f t="shared" si="6"/>
        <v>134.39166666666668</v>
      </c>
    </row>
    <row r="23" spans="1:36" ht="12.75">
      <c r="A23" s="2">
        <v>39835</v>
      </c>
      <c r="C23" s="15">
        <v>71.5</v>
      </c>
      <c r="D23" s="15">
        <v>71</v>
      </c>
      <c r="E23" s="15">
        <v>84</v>
      </c>
      <c r="F23" s="15">
        <v>66.66666666666667</v>
      </c>
      <c r="G23" s="15">
        <v>23.666666666666668</v>
      </c>
      <c r="H23" s="15">
        <v>31</v>
      </c>
      <c r="I23" s="15">
        <v>139.66666666666666</v>
      </c>
      <c r="J23" s="15">
        <v>87.66666666666667</v>
      </c>
      <c r="K23" s="15">
        <v>78</v>
      </c>
      <c r="L23" s="15">
        <v>102.33333333333333</v>
      </c>
      <c r="M23" s="15">
        <v>56.333333333333336</v>
      </c>
      <c r="N23" s="15">
        <v>86.66666666666667</v>
      </c>
      <c r="O23" s="15">
        <v>116.66666666666667</v>
      </c>
      <c r="P23" s="15">
        <v>105.33333333333333</v>
      </c>
      <c r="Q23" s="15">
        <v>61.333333333333336</v>
      </c>
      <c r="R23" s="15">
        <v>53</v>
      </c>
      <c r="S23" s="15">
        <v>121.66666666666667</v>
      </c>
      <c r="T23" s="15">
        <v>3.6666666666666665</v>
      </c>
      <c r="U23" s="15">
        <v>104</v>
      </c>
      <c r="V23" s="15">
        <v>129</v>
      </c>
      <c r="W23" s="15">
        <v>93</v>
      </c>
      <c r="X23" s="15">
        <v>73.33333333333333</v>
      </c>
      <c r="Y23" s="15">
        <v>37.333333333333336</v>
      </c>
      <c r="Z23" s="15">
        <v>112.66666666666667</v>
      </c>
      <c r="AA23" s="15">
        <v>223.66666666666666</v>
      </c>
      <c r="AB23" s="15">
        <v>128.33333333333334</v>
      </c>
      <c r="AD23" s="10">
        <f t="shared" si="0"/>
        <v>79.5625</v>
      </c>
      <c r="AE23" s="6">
        <f t="shared" si="1"/>
        <v>24</v>
      </c>
      <c r="AF23" s="7">
        <f t="shared" si="2"/>
        <v>1</v>
      </c>
      <c r="AG23" s="6">
        <f t="shared" si="3"/>
        <v>1</v>
      </c>
      <c r="AH23" s="10">
        <f t="shared" si="4"/>
        <v>60.083333333333336</v>
      </c>
      <c r="AI23" s="10">
        <f t="shared" si="5"/>
        <v>104.33333333333333</v>
      </c>
      <c r="AJ23" s="10">
        <f t="shared" si="6"/>
        <v>133.53333333333333</v>
      </c>
    </row>
    <row r="24" spans="1:36" ht="12.75">
      <c r="A24" s="2">
        <v>39836</v>
      </c>
      <c r="C24" s="15">
        <v>71.5</v>
      </c>
      <c r="D24" s="15">
        <v>70.5</v>
      </c>
      <c r="E24" s="15">
        <v>82</v>
      </c>
      <c r="F24" s="15">
        <v>66.33333333333333</v>
      </c>
      <c r="G24" s="15">
        <v>23</v>
      </c>
      <c r="H24" s="15">
        <v>31.666666666666668</v>
      </c>
      <c r="I24" s="15">
        <v>138.66666666666666</v>
      </c>
      <c r="J24" s="15">
        <v>90.33333333333333</v>
      </c>
      <c r="K24" s="15">
        <v>77.33333333333333</v>
      </c>
      <c r="L24" s="15">
        <v>101.66666666666667</v>
      </c>
      <c r="M24" s="15">
        <v>53.666666666666664</v>
      </c>
      <c r="N24" s="15">
        <v>89.33333333333333</v>
      </c>
      <c r="O24" s="15">
        <v>114.66666666666667</v>
      </c>
      <c r="P24" s="15">
        <v>105</v>
      </c>
      <c r="Q24" s="15">
        <v>60.666666666666664</v>
      </c>
      <c r="R24" s="15">
        <v>53</v>
      </c>
      <c r="S24" s="15">
        <v>123.66666666666667</v>
      </c>
      <c r="T24" s="15">
        <v>3.6666666666666665</v>
      </c>
      <c r="U24" s="15">
        <v>103</v>
      </c>
      <c r="V24" s="15">
        <v>128.33333333333334</v>
      </c>
      <c r="W24" s="15">
        <v>90.66666666666667</v>
      </c>
      <c r="X24" s="15">
        <v>72.66666666666667</v>
      </c>
      <c r="Y24" s="15">
        <v>78</v>
      </c>
      <c r="Z24" s="15">
        <v>110.33333333333333</v>
      </c>
      <c r="AA24" s="15">
        <v>219.66666666666666</v>
      </c>
      <c r="AB24" s="15">
        <v>128</v>
      </c>
      <c r="AD24" s="10">
        <f t="shared" si="0"/>
        <v>80.81944444444444</v>
      </c>
      <c r="AE24" s="6">
        <f t="shared" si="1"/>
        <v>24</v>
      </c>
      <c r="AF24" s="7">
        <f t="shared" si="2"/>
        <v>1</v>
      </c>
      <c r="AG24" s="6">
        <f t="shared" si="3"/>
        <v>1</v>
      </c>
      <c r="AH24" s="10">
        <f t="shared" si="4"/>
        <v>64.91666666666666</v>
      </c>
      <c r="AI24" s="10">
        <f t="shared" si="5"/>
        <v>103.5</v>
      </c>
      <c r="AJ24" s="10">
        <f t="shared" si="6"/>
        <v>132.72500000000002</v>
      </c>
    </row>
    <row r="25" spans="1:36" ht="12.75">
      <c r="A25" s="2">
        <v>39837</v>
      </c>
      <c r="C25" s="15">
        <v>70.5</v>
      </c>
      <c r="D25" s="15">
        <v>75.5</v>
      </c>
      <c r="E25" s="15">
        <v>79</v>
      </c>
      <c r="F25" s="15">
        <v>63.666666666666664</v>
      </c>
      <c r="G25" s="15">
        <v>23</v>
      </c>
      <c r="H25" s="15">
        <v>32.333333333333336</v>
      </c>
      <c r="I25" s="15">
        <v>138</v>
      </c>
      <c r="J25" s="15">
        <v>93</v>
      </c>
      <c r="K25" s="15">
        <v>76.33333333333333</v>
      </c>
      <c r="L25" s="15">
        <v>101.33333333333333</v>
      </c>
      <c r="M25" s="15">
        <v>56</v>
      </c>
      <c r="N25" s="15">
        <v>94</v>
      </c>
      <c r="O25" s="15">
        <v>112.66666666666667</v>
      </c>
      <c r="P25" s="15">
        <v>104.33333333333333</v>
      </c>
      <c r="Q25" s="15">
        <v>59.666666666666664</v>
      </c>
      <c r="R25" s="15">
        <v>52</v>
      </c>
      <c r="S25" s="15">
        <v>128.33333333333334</v>
      </c>
      <c r="T25" s="15">
        <v>12</v>
      </c>
      <c r="U25" s="15">
        <v>100</v>
      </c>
      <c r="V25" s="15">
        <v>127.66666666666667</v>
      </c>
      <c r="W25" s="15">
        <v>90</v>
      </c>
      <c r="X25" s="15">
        <v>72</v>
      </c>
      <c r="Y25" s="15">
        <v>105.33333333333333</v>
      </c>
      <c r="Z25" s="15">
        <v>107.66666666666667</v>
      </c>
      <c r="AA25" s="15">
        <v>218.33333333333334</v>
      </c>
      <c r="AB25" s="15">
        <v>127.66666666666667</v>
      </c>
      <c r="AD25" s="10">
        <f t="shared" si="0"/>
        <v>82.2638888888889</v>
      </c>
      <c r="AE25" s="6">
        <f t="shared" si="1"/>
        <v>24</v>
      </c>
      <c r="AF25" s="7">
        <f t="shared" si="2"/>
        <v>1</v>
      </c>
      <c r="AG25" s="6">
        <f t="shared" si="3"/>
        <v>1</v>
      </c>
      <c r="AH25" s="10">
        <f t="shared" si="4"/>
        <v>62.666666666666664</v>
      </c>
      <c r="AI25" s="10">
        <f t="shared" si="5"/>
        <v>104.58333333333333</v>
      </c>
      <c r="AJ25" s="10">
        <f t="shared" si="6"/>
        <v>132.4416666666667</v>
      </c>
    </row>
    <row r="26" spans="1:36" ht="12.75">
      <c r="A26" s="2">
        <v>39838</v>
      </c>
      <c r="C26" s="15">
        <v>70</v>
      </c>
      <c r="D26" s="15">
        <v>75.5</v>
      </c>
      <c r="E26" s="15">
        <v>77.5</v>
      </c>
      <c r="F26" s="15">
        <v>65.66666666666667</v>
      </c>
      <c r="G26" s="15">
        <v>23.333333333333332</v>
      </c>
      <c r="H26" s="15">
        <v>32.333333333333336</v>
      </c>
      <c r="I26" s="15">
        <v>137</v>
      </c>
      <c r="J26" s="15">
        <v>94.33333333333333</v>
      </c>
      <c r="K26" s="15">
        <v>78.33333333333333</v>
      </c>
      <c r="L26" s="15">
        <v>100.33333333333333</v>
      </c>
      <c r="M26" s="15">
        <v>54</v>
      </c>
      <c r="N26" s="15">
        <v>97.66666666666667</v>
      </c>
      <c r="O26" s="15">
        <v>111.66666666666667</v>
      </c>
      <c r="P26" s="15">
        <v>103.66666666666667</v>
      </c>
      <c r="Q26" s="15">
        <v>58.666666666666664</v>
      </c>
      <c r="R26" s="15">
        <v>52</v>
      </c>
      <c r="S26" s="15">
        <v>130.33333333333334</v>
      </c>
      <c r="T26" s="15">
        <v>16.333333333333332</v>
      </c>
      <c r="U26" s="15">
        <v>97</v>
      </c>
      <c r="V26" s="15">
        <v>128</v>
      </c>
      <c r="W26" s="15">
        <v>87.66666666666667</v>
      </c>
      <c r="X26" s="15">
        <v>71.66666666666667</v>
      </c>
      <c r="Y26" s="15">
        <v>105.66666666666667</v>
      </c>
      <c r="Z26" s="15">
        <v>106</v>
      </c>
      <c r="AA26" s="15">
        <v>214.66666666666666</v>
      </c>
      <c r="AB26" s="15">
        <v>127.33333333333333</v>
      </c>
      <c r="AD26" s="10">
        <f t="shared" si="0"/>
        <v>82.27777777777779</v>
      </c>
      <c r="AE26" s="6">
        <f t="shared" si="1"/>
        <v>24</v>
      </c>
      <c r="AF26" s="7">
        <f t="shared" si="2"/>
        <v>1</v>
      </c>
      <c r="AG26" s="6">
        <f t="shared" si="3"/>
        <v>1</v>
      </c>
      <c r="AH26" s="10">
        <f t="shared" si="4"/>
        <v>63.91666666666667</v>
      </c>
      <c r="AI26" s="10">
        <f t="shared" si="5"/>
        <v>104.16666666666667</v>
      </c>
      <c r="AJ26" s="10">
        <f t="shared" si="6"/>
        <v>133.16666666666669</v>
      </c>
    </row>
    <row r="27" spans="1:36" ht="12.75">
      <c r="A27" s="2">
        <v>39839</v>
      </c>
      <c r="C27" s="15">
        <v>69.5</v>
      </c>
      <c r="D27" s="15">
        <v>73</v>
      </c>
      <c r="E27" s="15">
        <v>76.5</v>
      </c>
      <c r="F27" s="15">
        <v>72.33333333333333</v>
      </c>
      <c r="G27" s="15">
        <v>23.666666666666668</v>
      </c>
      <c r="H27" s="15">
        <v>34.666666666666664</v>
      </c>
      <c r="I27" s="15">
        <v>136.66666666666666</v>
      </c>
      <c r="J27" s="15">
        <v>93</v>
      </c>
      <c r="K27" s="15">
        <v>79.33333333333333</v>
      </c>
      <c r="L27" s="15">
        <v>100.33333333333333</v>
      </c>
      <c r="M27" s="15">
        <v>55.333333333333336</v>
      </c>
      <c r="N27" s="15">
        <v>105.33333333333333</v>
      </c>
      <c r="O27" s="15">
        <v>111</v>
      </c>
      <c r="P27" s="15">
        <v>102.66666666666667</v>
      </c>
      <c r="Q27" s="15">
        <v>58.333333333333336</v>
      </c>
      <c r="R27" s="15">
        <v>51.333333333333336</v>
      </c>
      <c r="S27" s="15">
        <v>130.66666666666666</v>
      </c>
      <c r="T27" s="15">
        <v>15.333333333333334</v>
      </c>
      <c r="U27" s="15">
        <v>95.66666666666667</v>
      </c>
      <c r="V27" s="15">
        <v>128.33333333333334</v>
      </c>
      <c r="W27" s="15">
        <v>87.33333333333333</v>
      </c>
      <c r="X27" s="15">
        <v>72.66666666666667</v>
      </c>
      <c r="Y27" s="15">
        <v>103.66666666666667</v>
      </c>
      <c r="Z27" s="15">
        <v>103.33333333333333</v>
      </c>
      <c r="AA27" s="15">
        <v>211.33333333333334</v>
      </c>
      <c r="AB27" s="15">
        <v>127</v>
      </c>
      <c r="AD27" s="10">
        <f t="shared" si="0"/>
        <v>82.50000000000001</v>
      </c>
      <c r="AE27" s="6">
        <f t="shared" si="1"/>
        <v>24</v>
      </c>
      <c r="AF27" s="7">
        <f t="shared" si="2"/>
        <v>1</v>
      </c>
      <c r="AG27" s="6">
        <f t="shared" si="3"/>
        <v>1</v>
      </c>
      <c r="AH27" s="10">
        <f t="shared" si="4"/>
        <v>66.70833333333333</v>
      </c>
      <c r="AI27" s="10">
        <f t="shared" si="5"/>
        <v>103.41666666666666</v>
      </c>
      <c r="AJ27" s="10">
        <f t="shared" si="6"/>
        <v>133.21666666666667</v>
      </c>
    </row>
    <row r="28" spans="1:36" ht="12.75">
      <c r="A28" s="2">
        <v>39840</v>
      </c>
      <c r="C28" s="15">
        <v>0</v>
      </c>
      <c r="D28" s="15">
        <v>73</v>
      </c>
      <c r="E28" s="15">
        <v>77</v>
      </c>
      <c r="F28" s="15">
        <v>70</v>
      </c>
      <c r="G28" s="15">
        <v>23</v>
      </c>
      <c r="H28" s="15">
        <v>35</v>
      </c>
      <c r="I28" s="15">
        <v>136</v>
      </c>
      <c r="J28" s="15">
        <v>91.66666666666667</v>
      </c>
      <c r="K28" s="15">
        <v>78.66666666666667</v>
      </c>
      <c r="L28" s="15">
        <v>103</v>
      </c>
      <c r="M28" s="15">
        <v>67.66666666666667</v>
      </c>
      <c r="N28" s="15">
        <v>108.66666666666667</v>
      </c>
      <c r="O28" s="15">
        <v>109.33333333333333</v>
      </c>
      <c r="P28" s="15">
        <v>102.66666666666667</v>
      </c>
      <c r="Q28" s="15">
        <v>58.333333333333336</v>
      </c>
      <c r="R28" s="15">
        <v>51</v>
      </c>
      <c r="S28" s="15">
        <v>130.66666666666666</v>
      </c>
      <c r="T28" s="15">
        <v>14.666666666666666</v>
      </c>
      <c r="U28" s="15">
        <v>94.33333333333333</v>
      </c>
      <c r="V28" s="15">
        <v>130.66666666666666</v>
      </c>
      <c r="W28" s="15">
        <v>86</v>
      </c>
      <c r="X28" s="15">
        <v>99.66666666666667</v>
      </c>
      <c r="Y28" s="15">
        <v>98</v>
      </c>
      <c r="Z28" s="15">
        <v>103.33333333333333</v>
      </c>
      <c r="AA28" s="15">
        <v>213.33333333333334</v>
      </c>
      <c r="AB28" s="15">
        <v>126</v>
      </c>
      <c r="AD28" s="10">
        <f t="shared" si="0"/>
        <v>80.93055555555556</v>
      </c>
      <c r="AE28" s="6">
        <f t="shared" si="1"/>
        <v>23</v>
      </c>
      <c r="AF28" s="7">
        <f t="shared" si="2"/>
        <v>0.9583333333333334</v>
      </c>
      <c r="AG28" s="6">
        <f t="shared" si="3"/>
        <v>1</v>
      </c>
      <c r="AH28" s="10">
        <f t="shared" si="4"/>
        <v>65.33333333333334</v>
      </c>
      <c r="AI28" s="10">
        <f t="shared" si="5"/>
        <v>103.08333333333333</v>
      </c>
      <c r="AJ28" s="10">
        <f t="shared" si="6"/>
        <v>132.93333333333334</v>
      </c>
    </row>
    <row r="29" spans="1:36" ht="12.75">
      <c r="A29" s="2">
        <v>39841</v>
      </c>
      <c r="C29" s="15">
        <v>0</v>
      </c>
      <c r="D29" s="15">
        <v>73</v>
      </c>
      <c r="E29" s="15">
        <v>76</v>
      </c>
      <c r="F29" s="15">
        <v>69.33333333333333</v>
      </c>
      <c r="G29" s="15">
        <v>23</v>
      </c>
      <c r="H29" s="15">
        <v>41.333333333333336</v>
      </c>
      <c r="I29" s="15">
        <v>135</v>
      </c>
      <c r="J29" s="15">
        <v>89.66666666666667</v>
      </c>
      <c r="K29" s="15">
        <v>78.66666666666667</v>
      </c>
      <c r="L29" s="15">
        <v>102.66666666666667</v>
      </c>
      <c r="M29" s="15">
        <v>67.66666666666667</v>
      </c>
      <c r="N29" s="15">
        <v>108.66666666666667</v>
      </c>
      <c r="O29" s="15">
        <v>108.66666666666667</v>
      </c>
      <c r="P29" s="15">
        <v>102.33333333333333</v>
      </c>
      <c r="Q29" s="15">
        <v>59</v>
      </c>
      <c r="R29" s="15">
        <v>51.333333333333336</v>
      </c>
      <c r="S29" s="15">
        <v>87.33333333333333</v>
      </c>
      <c r="T29" s="15">
        <v>12</v>
      </c>
      <c r="U29" s="15">
        <v>92.66666666666667</v>
      </c>
      <c r="V29" s="15">
        <v>133.33333333333334</v>
      </c>
      <c r="W29" s="15">
        <v>85.33333333333333</v>
      </c>
      <c r="X29" s="15">
        <v>110.66666666666667</v>
      </c>
      <c r="Y29" s="15">
        <v>90.66666666666667</v>
      </c>
      <c r="Z29" s="15">
        <v>101.66666666666667</v>
      </c>
      <c r="AA29" s="15">
        <v>211</v>
      </c>
      <c r="AB29" s="15">
        <v>125.66666666666667</v>
      </c>
      <c r="AD29" s="10">
        <f t="shared" si="0"/>
        <v>79.16666666666666</v>
      </c>
      <c r="AE29" s="6">
        <f t="shared" si="1"/>
        <v>23</v>
      </c>
      <c r="AF29" s="7">
        <f t="shared" si="2"/>
        <v>0.9583333333333334</v>
      </c>
      <c r="AG29" s="6">
        <f t="shared" si="3"/>
        <v>1</v>
      </c>
      <c r="AH29" s="10">
        <f t="shared" si="4"/>
        <v>65.5</v>
      </c>
      <c r="AI29" s="10">
        <f t="shared" si="5"/>
        <v>102.41666666666666</v>
      </c>
      <c r="AJ29" s="10">
        <f t="shared" si="6"/>
        <v>134.04166666666669</v>
      </c>
    </row>
    <row r="30" spans="1:36" ht="12.75">
      <c r="A30" s="2">
        <v>39842</v>
      </c>
      <c r="C30" s="15">
        <v>0</v>
      </c>
      <c r="D30" s="15">
        <v>76</v>
      </c>
      <c r="E30" s="15">
        <v>74.5</v>
      </c>
      <c r="F30" s="15">
        <v>77.66666666666667</v>
      </c>
      <c r="G30" s="15">
        <v>22.666666666666668</v>
      </c>
      <c r="H30" s="15">
        <v>57</v>
      </c>
      <c r="I30" s="15">
        <v>134.33333333333334</v>
      </c>
      <c r="J30" s="15">
        <v>89</v>
      </c>
      <c r="K30" s="15">
        <v>79</v>
      </c>
      <c r="L30" s="15">
        <v>102.66666666666667</v>
      </c>
      <c r="M30" s="15">
        <v>66.66666666666667</v>
      </c>
      <c r="N30" s="15">
        <v>106</v>
      </c>
      <c r="O30" s="15">
        <v>108.66666666666667</v>
      </c>
      <c r="P30" s="15">
        <v>102.66666666666667</v>
      </c>
      <c r="Q30" s="15">
        <v>61.333333333333336</v>
      </c>
      <c r="R30" s="15">
        <v>51.666666666666664</v>
      </c>
      <c r="S30" s="15">
        <v>86</v>
      </c>
      <c r="T30" s="15">
        <v>10.666666666666666</v>
      </c>
      <c r="U30" s="15">
        <v>91.33333333333333</v>
      </c>
      <c r="V30" s="15">
        <v>131.66666666666666</v>
      </c>
      <c r="W30" s="15">
        <v>86.33333333333333</v>
      </c>
      <c r="X30" s="15">
        <v>107.66666666666667</v>
      </c>
      <c r="Y30" s="15">
        <v>88.33333333333333</v>
      </c>
      <c r="Z30" s="15">
        <v>97.66666666666667</v>
      </c>
      <c r="AA30" s="15">
        <v>207.33333333333334</v>
      </c>
      <c r="AB30" s="15">
        <v>125</v>
      </c>
      <c r="AD30" s="10">
        <f t="shared" si="0"/>
        <v>79.5625</v>
      </c>
      <c r="AE30" s="6">
        <f t="shared" si="1"/>
        <v>23</v>
      </c>
      <c r="AF30" s="7">
        <f t="shared" si="2"/>
        <v>0.9583333333333334</v>
      </c>
      <c r="AG30" s="6">
        <f t="shared" si="3"/>
        <v>1</v>
      </c>
      <c r="AH30" s="10">
        <f t="shared" si="4"/>
        <v>65.33333333333334</v>
      </c>
      <c r="AI30" s="10">
        <f t="shared" si="5"/>
        <v>102.66666666666667</v>
      </c>
      <c r="AJ30" s="10">
        <f t="shared" si="6"/>
        <v>132.8</v>
      </c>
    </row>
    <row r="31" spans="1:36" ht="12.75">
      <c r="A31" s="2">
        <v>39843</v>
      </c>
      <c r="C31" s="15">
        <v>0</v>
      </c>
      <c r="D31" s="15">
        <v>99</v>
      </c>
      <c r="E31" s="15">
        <v>73.5</v>
      </c>
      <c r="F31" s="15">
        <v>89</v>
      </c>
      <c r="G31" s="15">
        <v>22.333333333333332</v>
      </c>
      <c r="H31" s="15">
        <v>59</v>
      </c>
      <c r="I31" s="15">
        <v>133.33333333333334</v>
      </c>
      <c r="J31" s="15">
        <v>87.33333333333333</v>
      </c>
      <c r="K31" s="15">
        <v>78.66666666666667</v>
      </c>
      <c r="L31" s="15">
        <v>102.33333333333333</v>
      </c>
      <c r="M31" s="15">
        <v>66</v>
      </c>
      <c r="N31" s="15">
        <v>103.33333333333333</v>
      </c>
      <c r="O31" s="15">
        <v>108</v>
      </c>
      <c r="P31" s="15">
        <v>102.33333333333333</v>
      </c>
      <c r="Q31" s="15">
        <v>58</v>
      </c>
      <c r="R31" s="15">
        <v>52.666666666666664</v>
      </c>
      <c r="S31" s="15">
        <v>87</v>
      </c>
      <c r="T31" s="15">
        <v>10</v>
      </c>
      <c r="U31" s="15">
        <v>92.33333333333333</v>
      </c>
      <c r="V31" s="15">
        <v>130</v>
      </c>
      <c r="W31" s="15">
        <v>85.66666666666667</v>
      </c>
      <c r="X31" s="15">
        <v>105</v>
      </c>
      <c r="Y31" s="15">
        <v>85</v>
      </c>
      <c r="Z31" s="15">
        <v>97.66666666666667</v>
      </c>
      <c r="AA31" s="15">
        <v>203.66666666666666</v>
      </c>
      <c r="AB31" s="15">
        <v>130.33333333333334</v>
      </c>
      <c r="AD31" s="10">
        <f t="shared" si="0"/>
        <v>80.31250000000001</v>
      </c>
      <c r="AE31" s="6">
        <f t="shared" si="1"/>
        <v>23</v>
      </c>
      <c r="AF31" s="7">
        <f t="shared" si="2"/>
        <v>0.9583333333333334</v>
      </c>
      <c r="AG31" s="6">
        <f t="shared" si="3"/>
        <v>1</v>
      </c>
      <c r="AH31" s="10">
        <f t="shared" si="4"/>
        <v>64.25</v>
      </c>
      <c r="AI31" s="10">
        <f t="shared" si="5"/>
        <v>102.33333333333333</v>
      </c>
      <c r="AJ31" s="10">
        <f t="shared" si="6"/>
        <v>131.41666666666669</v>
      </c>
    </row>
    <row r="32" spans="1:36" ht="12.75">
      <c r="A32" s="2">
        <v>39844</v>
      </c>
      <c r="C32" s="15">
        <v>0</v>
      </c>
      <c r="D32" s="15">
        <v>146.5</v>
      </c>
      <c r="E32" s="15">
        <v>72.5</v>
      </c>
      <c r="F32" s="15">
        <v>85</v>
      </c>
      <c r="G32" s="15">
        <v>22.666666666666668</v>
      </c>
      <c r="H32" s="15">
        <v>57.666666666666664</v>
      </c>
      <c r="I32" s="15">
        <v>132.66666666666666</v>
      </c>
      <c r="J32" s="15">
        <v>86.66666666666667</v>
      </c>
      <c r="K32" s="15">
        <v>77.66666666666667</v>
      </c>
      <c r="L32" s="15">
        <v>101.33333333333333</v>
      </c>
      <c r="M32" s="15">
        <v>65</v>
      </c>
      <c r="N32" s="15">
        <v>102.66666666666667</v>
      </c>
      <c r="O32" s="15">
        <v>107.33333333333333</v>
      </c>
      <c r="P32" s="15">
        <v>102.33333333333333</v>
      </c>
      <c r="Q32" s="15">
        <v>36.666666666666664</v>
      </c>
      <c r="R32" s="15">
        <v>51.333333333333336</v>
      </c>
      <c r="S32" s="15">
        <v>88</v>
      </c>
      <c r="T32" s="15">
        <v>10</v>
      </c>
      <c r="U32" s="15">
        <v>93.33333333333333</v>
      </c>
      <c r="V32" s="15">
        <v>129</v>
      </c>
      <c r="W32" s="15">
        <v>85.66666666666667</v>
      </c>
      <c r="X32" s="15">
        <v>102</v>
      </c>
      <c r="Y32" s="15">
        <v>83</v>
      </c>
      <c r="Z32" s="15">
        <v>97.33333333333333</v>
      </c>
      <c r="AA32" s="15">
        <v>202</v>
      </c>
      <c r="AB32" s="15">
        <v>143</v>
      </c>
      <c r="AD32" s="10">
        <f t="shared" si="0"/>
        <v>80.68055555555554</v>
      </c>
      <c r="AE32" s="6">
        <f t="shared" si="1"/>
        <v>23</v>
      </c>
      <c r="AF32" s="7">
        <f t="shared" si="2"/>
        <v>0.9583333333333334</v>
      </c>
      <c r="AG32" s="6">
        <f t="shared" si="3"/>
        <v>1</v>
      </c>
      <c r="AH32" s="10">
        <f t="shared" si="4"/>
        <v>63.166666666666664</v>
      </c>
      <c r="AI32" s="10">
        <f t="shared" si="5"/>
        <v>102.08333333333333</v>
      </c>
      <c r="AJ32" s="10">
        <f t="shared" si="6"/>
        <v>138.54583333333335</v>
      </c>
    </row>
    <row r="33" spans="1:36" ht="12.75">
      <c r="A33" s="2">
        <v>39845</v>
      </c>
      <c r="C33" s="15">
        <v>0</v>
      </c>
      <c r="D33" s="15">
        <v>221.5</v>
      </c>
      <c r="E33" s="15">
        <v>72</v>
      </c>
      <c r="F33" s="15">
        <v>82</v>
      </c>
      <c r="G33" s="15">
        <v>23.333333333333332</v>
      </c>
      <c r="H33" s="15">
        <v>56.333333333333336</v>
      </c>
      <c r="I33" s="15">
        <v>132</v>
      </c>
      <c r="J33" s="15">
        <v>86</v>
      </c>
      <c r="K33" s="15">
        <v>77.33333333333333</v>
      </c>
      <c r="L33" s="15">
        <v>100</v>
      </c>
      <c r="M33" s="15">
        <v>64</v>
      </c>
      <c r="N33" s="15">
        <v>101</v>
      </c>
      <c r="O33" s="15">
        <v>106.66666666666667</v>
      </c>
      <c r="P33" s="15">
        <v>102.33333333333333</v>
      </c>
      <c r="Q33" s="15">
        <v>55.333333333333336</v>
      </c>
      <c r="R33" s="15">
        <v>50</v>
      </c>
      <c r="S33" s="15">
        <v>128.33333333333334</v>
      </c>
      <c r="T33" s="15">
        <v>14.333333333333334</v>
      </c>
      <c r="U33" s="15">
        <v>92</v>
      </c>
      <c r="V33" s="15">
        <v>128.66666666666666</v>
      </c>
      <c r="W33" s="15">
        <v>87.66666666666667</v>
      </c>
      <c r="X33" s="15">
        <v>99.33333333333333</v>
      </c>
      <c r="Y33" s="15">
        <v>82.33333333333333</v>
      </c>
      <c r="Z33" s="15">
        <v>97.66666666666667</v>
      </c>
      <c r="AA33" s="15">
        <v>207</v>
      </c>
      <c r="AB33" s="15">
        <v>138.33333333333334</v>
      </c>
      <c r="AD33" s="10">
        <f t="shared" si="0"/>
        <v>85.84027777777777</v>
      </c>
      <c r="AE33" s="6">
        <f t="shared" si="1"/>
        <v>23</v>
      </c>
      <c r="AF33" s="7">
        <f t="shared" si="2"/>
        <v>0.9583333333333334</v>
      </c>
      <c r="AG33" s="6">
        <f t="shared" si="3"/>
        <v>1</v>
      </c>
      <c r="AH33" s="10">
        <f t="shared" si="4"/>
        <v>62.083333333333336</v>
      </c>
      <c r="AI33" s="10">
        <f t="shared" si="5"/>
        <v>101.33333333333333</v>
      </c>
      <c r="AJ33" s="10">
        <f t="shared" si="6"/>
        <v>170.03750000000008</v>
      </c>
    </row>
    <row r="34" spans="1:36" ht="12.75">
      <c r="A34" s="2">
        <v>39846</v>
      </c>
      <c r="C34" s="15">
        <v>0</v>
      </c>
      <c r="D34" s="15">
        <v>222.5</v>
      </c>
      <c r="E34" s="15">
        <v>72</v>
      </c>
      <c r="F34" s="15">
        <v>86.33333333333333</v>
      </c>
      <c r="G34" s="15">
        <v>22.666666666666668</v>
      </c>
      <c r="H34" s="15">
        <v>57.333333333333336</v>
      </c>
      <c r="I34" s="15">
        <v>131.66666666666666</v>
      </c>
      <c r="J34" s="15">
        <v>85.66666666666667</v>
      </c>
      <c r="K34" s="15">
        <v>77</v>
      </c>
      <c r="L34" s="15">
        <v>100</v>
      </c>
      <c r="M34" s="15">
        <v>63.333333333333336</v>
      </c>
      <c r="N34" s="15">
        <v>101.66666666666667</v>
      </c>
      <c r="O34" s="15">
        <v>106.33333333333333</v>
      </c>
      <c r="P34" s="15">
        <v>101.66666666666667</v>
      </c>
      <c r="Q34" s="15">
        <v>54.666666666666664</v>
      </c>
      <c r="R34" s="15">
        <v>50</v>
      </c>
      <c r="S34" s="15">
        <v>127.66666666666667</v>
      </c>
      <c r="T34" s="15">
        <v>13.333333333333334</v>
      </c>
      <c r="U34" s="15">
        <v>92</v>
      </c>
      <c r="V34" s="15">
        <v>128</v>
      </c>
      <c r="W34" s="15">
        <v>88</v>
      </c>
      <c r="X34" s="15">
        <v>96.66666666666667</v>
      </c>
      <c r="Y34" s="15">
        <v>80.66666666666667</v>
      </c>
      <c r="Z34" s="15">
        <v>106.33333333333333</v>
      </c>
      <c r="AA34" s="15">
        <v>223.66666666666666</v>
      </c>
      <c r="AB34" s="15">
        <v>133.66666666666666</v>
      </c>
      <c r="AD34" s="10">
        <f t="shared" si="0"/>
        <v>86.06250000000001</v>
      </c>
      <c r="AE34" s="6">
        <f t="shared" si="1"/>
        <v>23</v>
      </c>
      <c r="AF34" s="7">
        <f t="shared" si="2"/>
        <v>0.9583333333333334</v>
      </c>
      <c r="AG34" s="6">
        <f t="shared" si="3"/>
        <v>1</v>
      </c>
      <c r="AH34" s="10">
        <f t="shared" si="4"/>
        <v>61.833333333333336</v>
      </c>
      <c r="AI34" s="10">
        <f t="shared" si="5"/>
        <v>102.83333333333334</v>
      </c>
      <c r="AJ34" s="10">
        <f t="shared" si="6"/>
        <v>170.2708333333334</v>
      </c>
    </row>
    <row r="35" spans="1:36" ht="12.75">
      <c r="A35" s="2">
        <v>39847</v>
      </c>
      <c r="C35" s="15">
        <v>0</v>
      </c>
      <c r="D35" s="15">
        <v>105</v>
      </c>
      <c r="E35" s="15">
        <v>72</v>
      </c>
      <c r="F35" s="15">
        <v>86</v>
      </c>
      <c r="G35" s="15">
        <v>22</v>
      </c>
      <c r="H35" s="15">
        <v>58</v>
      </c>
      <c r="I35" s="15">
        <v>131.33333333333334</v>
      </c>
      <c r="J35" s="15">
        <v>85</v>
      </c>
      <c r="K35" s="15">
        <v>77</v>
      </c>
      <c r="L35" s="15">
        <v>100</v>
      </c>
      <c r="M35" s="15">
        <v>63</v>
      </c>
      <c r="N35" s="15">
        <v>101.66666666666667</v>
      </c>
      <c r="O35" s="15">
        <v>106.33333333333333</v>
      </c>
      <c r="P35" s="15">
        <v>101</v>
      </c>
      <c r="Q35" s="15">
        <v>54.333333333333336</v>
      </c>
      <c r="R35" s="15">
        <v>50</v>
      </c>
      <c r="S35" s="15">
        <v>127</v>
      </c>
      <c r="T35" s="15">
        <v>13</v>
      </c>
      <c r="U35" s="15">
        <v>91.66666666666667</v>
      </c>
      <c r="V35" s="15">
        <v>126.66666666666667</v>
      </c>
      <c r="W35" s="15">
        <v>86.33333333333333</v>
      </c>
      <c r="X35" s="15">
        <v>94.66666666666667</v>
      </c>
      <c r="Y35" s="15">
        <v>79.66666666666667</v>
      </c>
      <c r="Z35" s="15">
        <v>109.33333333333333</v>
      </c>
      <c r="AA35" s="15">
        <v>237</v>
      </c>
      <c r="AB35" s="15">
        <v>131.33333333333334</v>
      </c>
      <c r="AD35" s="10">
        <f t="shared" si="0"/>
        <v>80.87500000000001</v>
      </c>
      <c r="AE35" s="6">
        <f t="shared" si="1"/>
        <v>23</v>
      </c>
      <c r="AF35" s="7">
        <f t="shared" si="2"/>
        <v>0.9583333333333334</v>
      </c>
      <c r="AG35" s="6">
        <f t="shared" si="3"/>
        <v>1</v>
      </c>
      <c r="AH35" s="10">
        <f t="shared" si="4"/>
        <v>61.75</v>
      </c>
      <c r="AI35" s="10">
        <f t="shared" si="5"/>
        <v>102.5</v>
      </c>
      <c r="AJ35" s="10">
        <f t="shared" si="6"/>
        <v>128.84166666666667</v>
      </c>
    </row>
    <row r="36" spans="1:36" ht="12.75">
      <c r="A36" s="2">
        <v>39848</v>
      </c>
      <c r="C36" s="15">
        <v>0</v>
      </c>
      <c r="D36" s="15">
        <v>101.5</v>
      </c>
      <c r="E36" s="15">
        <v>72</v>
      </c>
      <c r="F36" s="15">
        <v>83.66666666666667</v>
      </c>
      <c r="G36" s="15">
        <v>22</v>
      </c>
      <c r="H36" s="15">
        <v>57.333333333333336</v>
      </c>
      <c r="I36" s="15">
        <v>131.33333333333334</v>
      </c>
      <c r="J36" s="15">
        <v>84.33333333333333</v>
      </c>
      <c r="K36" s="15">
        <v>76.33333333333333</v>
      </c>
      <c r="L36" s="15">
        <v>100.33333333333333</v>
      </c>
      <c r="M36" s="15">
        <v>62.666666666666664</v>
      </c>
      <c r="N36" s="15">
        <v>103.66666666666667</v>
      </c>
      <c r="O36" s="15">
        <v>107</v>
      </c>
      <c r="P36" s="15">
        <v>101.66666666666667</v>
      </c>
      <c r="Q36" s="15">
        <v>53</v>
      </c>
      <c r="R36" s="15">
        <v>49.666666666666664</v>
      </c>
      <c r="S36" s="15">
        <v>128.66666666666666</v>
      </c>
      <c r="T36" s="15">
        <v>12.333333333333334</v>
      </c>
      <c r="U36" s="15">
        <v>97.33333333333333</v>
      </c>
      <c r="V36" s="15">
        <v>125</v>
      </c>
      <c r="W36" s="15">
        <v>85.66666666666667</v>
      </c>
      <c r="X36" s="15">
        <v>93</v>
      </c>
      <c r="Y36" s="15">
        <v>78.33333333333333</v>
      </c>
      <c r="Z36" s="15">
        <v>126</v>
      </c>
      <c r="AA36" s="15">
        <v>230.33333333333334</v>
      </c>
      <c r="AB36" s="15">
        <v>130.33333333333334</v>
      </c>
      <c r="AD36" s="10">
        <f t="shared" si="0"/>
        <v>81.36805555555556</v>
      </c>
      <c r="AE36" s="6">
        <f t="shared" si="1"/>
        <v>23</v>
      </c>
      <c r="AF36" s="7">
        <f t="shared" si="2"/>
        <v>0.9583333333333334</v>
      </c>
      <c r="AG36" s="6">
        <f t="shared" si="3"/>
        <v>1</v>
      </c>
      <c r="AH36" s="10">
        <f t="shared" si="4"/>
        <v>61.33333333333333</v>
      </c>
      <c r="AI36" s="10">
        <f t="shared" si="5"/>
        <v>102.16666666666667</v>
      </c>
      <c r="AJ36" s="10">
        <f t="shared" si="6"/>
        <v>129.8</v>
      </c>
    </row>
    <row r="37" spans="1:36" ht="12.75">
      <c r="A37" s="2">
        <v>39849</v>
      </c>
      <c r="C37" s="15">
        <v>0</v>
      </c>
      <c r="D37" s="15">
        <v>97.5</v>
      </c>
      <c r="E37" s="15">
        <v>71.5</v>
      </c>
      <c r="F37" s="15">
        <v>82</v>
      </c>
      <c r="G37" s="15">
        <v>21.333333333333332</v>
      </c>
      <c r="H37" s="15">
        <v>56.333333333333336</v>
      </c>
      <c r="I37" s="15">
        <v>131.66666666666666</v>
      </c>
      <c r="J37" s="15">
        <v>84</v>
      </c>
      <c r="K37" s="15">
        <v>76.66666666666667</v>
      </c>
      <c r="L37" s="15">
        <v>106</v>
      </c>
      <c r="M37" s="15">
        <v>61.666666666666664</v>
      </c>
      <c r="N37" s="15">
        <v>107.66666666666667</v>
      </c>
      <c r="O37" s="15">
        <v>107.33333333333333</v>
      </c>
      <c r="P37" s="15">
        <v>101.66666666666667</v>
      </c>
      <c r="Q37" s="15">
        <v>51.666666666666664</v>
      </c>
      <c r="R37" s="15">
        <v>50</v>
      </c>
      <c r="S37" s="15">
        <v>128.66666666666666</v>
      </c>
      <c r="T37" s="15">
        <v>12.666666666666666</v>
      </c>
      <c r="U37" s="15">
        <v>94.66666666666667</v>
      </c>
      <c r="V37" s="15">
        <v>123.66666666666667</v>
      </c>
      <c r="W37" s="15">
        <v>85.66666666666667</v>
      </c>
      <c r="X37" s="15">
        <v>92</v>
      </c>
      <c r="Y37" s="15">
        <v>77.66666666666667</v>
      </c>
      <c r="Z37" s="15">
        <v>142.33333333333334</v>
      </c>
      <c r="AA37" s="15">
        <v>227.33333333333334</v>
      </c>
      <c r="AB37" s="15">
        <v>136</v>
      </c>
      <c r="AD37" s="10">
        <f t="shared" si="0"/>
        <v>81.84722222222224</v>
      </c>
      <c r="AE37" s="6">
        <f t="shared" si="1"/>
        <v>23</v>
      </c>
      <c r="AF37" s="7">
        <f t="shared" si="2"/>
        <v>0.9583333333333334</v>
      </c>
      <c r="AG37" s="6">
        <f t="shared" si="3"/>
        <v>1</v>
      </c>
      <c r="AH37" s="10">
        <f t="shared" si="4"/>
        <v>60.33333333333333</v>
      </c>
      <c r="AI37" s="10">
        <f t="shared" si="5"/>
        <v>106.33333333333333</v>
      </c>
      <c r="AJ37" s="10">
        <f t="shared" si="6"/>
        <v>136.20000000000002</v>
      </c>
    </row>
    <row r="38" spans="1:36" ht="12.75">
      <c r="A38" s="2">
        <v>39850</v>
      </c>
      <c r="C38" s="15">
        <v>0</v>
      </c>
      <c r="D38" s="15">
        <v>95.5</v>
      </c>
      <c r="E38" s="15">
        <v>71</v>
      </c>
      <c r="F38" s="15">
        <v>81.66666666666667</v>
      </c>
      <c r="G38" s="15">
        <v>22</v>
      </c>
      <c r="H38" s="15">
        <v>56</v>
      </c>
      <c r="I38" s="15">
        <v>134.33333333333334</v>
      </c>
      <c r="J38" s="15">
        <v>84.66666666666667</v>
      </c>
      <c r="K38" s="15">
        <v>76.33333333333333</v>
      </c>
      <c r="L38" s="15">
        <v>123</v>
      </c>
      <c r="M38" s="15">
        <v>60</v>
      </c>
      <c r="N38" s="15">
        <v>104.66666666666667</v>
      </c>
      <c r="O38" s="15">
        <v>106.66666666666667</v>
      </c>
      <c r="P38" s="15">
        <v>101.66666666666667</v>
      </c>
      <c r="Q38" s="15">
        <v>54</v>
      </c>
      <c r="R38" s="15">
        <v>48.666666666666664</v>
      </c>
      <c r="S38" s="15">
        <v>127.33333333333333</v>
      </c>
      <c r="T38" s="15">
        <v>16.666666666666668</v>
      </c>
      <c r="U38" s="15">
        <v>93.33333333333333</v>
      </c>
      <c r="V38" s="15">
        <v>122.33333333333333</v>
      </c>
      <c r="W38" s="15">
        <v>85.33333333333333</v>
      </c>
      <c r="X38" s="15">
        <v>91.33333333333333</v>
      </c>
      <c r="Y38" s="15">
        <v>77.66666666666667</v>
      </c>
      <c r="Z38" s="15">
        <v>137</v>
      </c>
      <c r="AA38" s="15">
        <v>244.33333333333334</v>
      </c>
      <c r="AB38" s="15">
        <v>147.66666666666666</v>
      </c>
      <c r="AD38" s="10">
        <f t="shared" si="0"/>
        <v>82.13194444444444</v>
      </c>
      <c r="AE38" s="6">
        <f t="shared" si="1"/>
        <v>23</v>
      </c>
      <c r="AF38" s="7">
        <f t="shared" si="2"/>
        <v>0.9583333333333334</v>
      </c>
      <c r="AG38" s="6">
        <f t="shared" si="3"/>
        <v>1</v>
      </c>
      <c r="AH38" s="10">
        <f t="shared" si="4"/>
        <v>59</v>
      </c>
      <c r="AI38" s="10">
        <f t="shared" si="5"/>
        <v>105.16666666666667</v>
      </c>
      <c r="AJ38" s="10">
        <f t="shared" si="6"/>
        <v>135.46666666666667</v>
      </c>
    </row>
    <row r="39" spans="1:36" ht="12.75">
      <c r="A39" s="2">
        <v>39851</v>
      </c>
      <c r="C39" s="15">
        <v>0</v>
      </c>
      <c r="D39" s="15">
        <v>191.5</v>
      </c>
      <c r="E39" s="15">
        <v>71</v>
      </c>
      <c r="F39" s="15">
        <v>91.33333333333333</v>
      </c>
      <c r="G39" s="15">
        <v>21</v>
      </c>
      <c r="H39" s="15">
        <v>55.333333333333336</v>
      </c>
      <c r="I39" s="15">
        <v>135.66666666666666</v>
      </c>
      <c r="J39" s="15">
        <v>84.66666666666667</v>
      </c>
      <c r="K39" s="15">
        <v>75.66666666666667</v>
      </c>
      <c r="L39" s="15">
        <v>143.33333333333334</v>
      </c>
      <c r="M39" s="15">
        <v>58.666666666666664</v>
      </c>
      <c r="N39" s="15">
        <v>103.33333333333333</v>
      </c>
      <c r="O39" s="15">
        <v>105.33333333333333</v>
      </c>
      <c r="P39" s="15">
        <v>101.66666666666667</v>
      </c>
      <c r="Q39" s="15">
        <v>53.333333333333336</v>
      </c>
      <c r="R39" s="15">
        <v>48.333333333333336</v>
      </c>
      <c r="S39" s="15">
        <v>126.33333333333333</v>
      </c>
      <c r="T39" s="15">
        <v>48.333333333333336</v>
      </c>
      <c r="U39" s="15">
        <v>92</v>
      </c>
      <c r="V39" s="15">
        <v>122.66666666666667</v>
      </c>
      <c r="W39" s="15">
        <v>84.66666666666667</v>
      </c>
      <c r="X39" s="15">
        <v>90</v>
      </c>
      <c r="Y39" s="15">
        <v>78</v>
      </c>
      <c r="Z39" s="15">
        <v>132.33333333333334</v>
      </c>
      <c r="AA39" s="15">
        <v>277.3333333333333</v>
      </c>
      <c r="AB39" s="15">
        <v>143</v>
      </c>
      <c r="AD39" s="10">
        <f t="shared" si="0"/>
        <v>88.10416666666664</v>
      </c>
      <c r="AE39" s="6">
        <f t="shared" si="1"/>
        <v>23</v>
      </c>
      <c r="AF39" s="7">
        <f t="shared" si="2"/>
        <v>0.9583333333333334</v>
      </c>
      <c r="AG39" s="6">
        <f t="shared" si="3"/>
        <v>1</v>
      </c>
      <c r="AH39" s="10">
        <f t="shared" si="4"/>
        <v>57.83333333333333</v>
      </c>
      <c r="AI39" s="10">
        <f t="shared" si="5"/>
        <v>109.66666666666666</v>
      </c>
      <c r="AJ39" s="10">
        <f t="shared" si="6"/>
        <v>163.8041666666667</v>
      </c>
    </row>
    <row r="40" spans="1:36" ht="12.75">
      <c r="A40" s="2">
        <v>39852</v>
      </c>
      <c r="C40" s="15">
        <v>0</v>
      </c>
      <c r="D40" s="15">
        <v>96</v>
      </c>
      <c r="E40" s="15">
        <v>70</v>
      </c>
      <c r="F40" s="15">
        <v>94</v>
      </c>
      <c r="G40" s="15">
        <v>18.666666666666668</v>
      </c>
      <c r="H40" s="15">
        <v>55</v>
      </c>
      <c r="I40" s="15">
        <v>151.66666666666666</v>
      </c>
      <c r="J40" s="15">
        <v>84</v>
      </c>
      <c r="K40" s="15">
        <v>74.33333333333333</v>
      </c>
      <c r="L40" s="15">
        <v>147.33333333333334</v>
      </c>
      <c r="M40" s="15">
        <v>57.333333333333336</v>
      </c>
      <c r="N40" s="15">
        <v>103</v>
      </c>
      <c r="O40" s="15">
        <v>104.66666666666667</v>
      </c>
      <c r="P40" s="15">
        <v>101.33333333333333</v>
      </c>
      <c r="Q40" s="15">
        <v>53.333333333333336</v>
      </c>
      <c r="R40" s="15">
        <v>48.666666666666664</v>
      </c>
      <c r="S40" s="15">
        <v>126.66666666666667</v>
      </c>
      <c r="T40" s="15">
        <v>45.666666666666664</v>
      </c>
      <c r="U40" s="15">
        <v>91.66666666666667</v>
      </c>
      <c r="V40" s="15">
        <v>122.66666666666667</v>
      </c>
      <c r="W40" s="15">
        <v>85</v>
      </c>
      <c r="X40" s="15">
        <v>89</v>
      </c>
      <c r="Y40" s="15">
        <v>78</v>
      </c>
      <c r="Z40" s="15">
        <v>129.66666666666666</v>
      </c>
      <c r="AA40" s="15">
        <v>287.3333333333333</v>
      </c>
      <c r="AB40" s="15">
        <v>141</v>
      </c>
      <c r="AD40" s="10">
        <f t="shared" si="0"/>
        <v>84.48611111111113</v>
      </c>
      <c r="AE40" s="6">
        <f t="shared" si="1"/>
        <v>23</v>
      </c>
      <c r="AF40" s="7">
        <f t="shared" si="2"/>
        <v>0.9583333333333334</v>
      </c>
      <c r="AG40" s="6">
        <f t="shared" si="3"/>
        <v>1</v>
      </c>
      <c r="AH40" s="10">
        <f t="shared" si="4"/>
        <v>56.75</v>
      </c>
      <c r="AI40" s="10">
        <f t="shared" si="5"/>
        <v>103.41666666666667</v>
      </c>
      <c r="AJ40" s="10">
        <f t="shared" si="6"/>
        <v>149.175</v>
      </c>
    </row>
    <row r="41" spans="1:36" ht="12.75">
      <c r="A41" s="2">
        <v>39853</v>
      </c>
      <c r="C41" s="15">
        <v>0</v>
      </c>
      <c r="D41" s="15">
        <v>0</v>
      </c>
      <c r="E41" s="15">
        <v>69</v>
      </c>
      <c r="F41" s="15">
        <v>90</v>
      </c>
      <c r="G41" s="15">
        <v>17</v>
      </c>
      <c r="H41" s="15">
        <v>54</v>
      </c>
      <c r="I41" s="15">
        <v>153.33333333333334</v>
      </c>
      <c r="J41" s="15">
        <v>83.33333333333333</v>
      </c>
      <c r="K41" s="15">
        <v>74.33333333333333</v>
      </c>
      <c r="L41" s="15">
        <v>153.66666666666666</v>
      </c>
      <c r="M41" s="15">
        <v>57.333333333333336</v>
      </c>
      <c r="N41" s="15">
        <v>99.66666666666667</v>
      </c>
      <c r="O41" s="15">
        <v>104.33333333333333</v>
      </c>
      <c r="P41" s="15">
        <v>100.66666666666667</v>
      </c>
      <c r="Q41" s="15">
        <v>62.666666666666664</v>
      </c>
      <c r="R41" s="15">
        <v>49.333333333333336</v>
      </c>
      <c r="S41" s="15">
        <v>132.33333333333334</v>
      </c>
      <c r="T41" s="15">
        <v>41.666666666666664</v>
      </c>
      <c r="U41" s="15">
        <v>91.33333333333333</v>
      </c>
      <c r="V41" s="15">
        <v>123</v>
      </c>
      <c r="W41" s="15">
        <v>85</v>
      </c>
      <c r="X41" s="15">
        <v>88.33333333333333</v>
      </c>
      <c r="Y41" s="15">
        <v>82.33333333333333</v>
      </c>
      <c r="Z41" s="15">
        <v>127.66666666666667</v>
      </c>
      <c r="AA41" s="15">
        <v>277.6666666666667</v>
      </c>
      <c r="AB41" s="15">
        <v>139.66666666666666</v>
      </c>
      <c r="AD41" s="10">
        <f t="shared" si="0"/>
        <v>80.84722222222221</v>
      </c>
      <c r="AE41" s="6">
        <f t="shared" si="1"/>
        <v>22</v>
      </c>
      <c r="AF41" s="7">
        <f t="shared" si="2"/>
        <v>0.9166666666666666</v>
      </c>
      <c r="AG41" s="6">
        <f t="shared" si="3"/>
        <v>1</v>
      </c>
      <c r="AH41" s="10">
        <f t="shared" si="4"/>
        <v>56.5</v>
      </c>
      <c r="AI41" s="10">
        <f t="shared" si="5"/>
        <v>101.58333333333334</v>
      </c>
      <c r="AJ41" s="10">
        <f t="shared" si="6"/>
        <v>153.475</v>
      </c>
    </row>
    <row r="42" spans="1:36" ht="12.75">
      <c r="A42" s="2">
        <v>39854</v>
      </c>
      <c r="C42" s="15">
        <v>0</v>
      </c>
      <c r="D42" s="15">
        <v>0</v>
      </c>
      <c r="E42" s="15">
        <v>69.5</v>
      </c>
      <c r="F42" s="15">
        <v>88.33333333333333</v>
      </c>
      <c r="G42" s="15">
        <v>16.666666666666668</v>
      </c>
      <c r="H42" s="15">
        <v>53</v>
      </c>
      <c r="I42" s="15">
        <v>177.33333333333334</v>
      </c>
      <c r="J42" s="15">
        <v>86.66666666666667</v>
      </c>
      <c r="K42" s="15">
        <v>74.66666666666667</v>
      </c>
      <c r="L42" s="15">
        <v>148.66666666666666</v>
      </c>
      <c r="M42" s="15">
        <v>57.666666666666664</v>
      </c>
      <c r="N42" s="15">
        <v>99</v>
      </c>
      <c r="O42" s="15">
        <v>104.33333333333333</v>
      </c>
      <c r="P42" s="15">
        <v>99</v>
      </c>
      <c r="Q42" s="15">
        <v>84</v>
      </c>
      <c r="R42" s="15">
        <v>48</v>
      </c>
      <c r="S42" s="15">
        <v>131.33333333333334</v>
      </c>
      <c r="T42" s="15">
        <v>39.333333333333336</v>
      </c>
      <c r="U42" s="15">
        <v>90.33333333333333</v>
      </c>
      <c r="V42" s="15">
        <v>123.33333333333333</v>
      </c>
      <c r="W42" s="15">
        <v>84</v>
      </c>
      <c r="X42" s="15">
        <v>87.66666666666667</v>
      </c>
      <c r="Y42" s="15">
        <v>80.66666666666667</v>
      </c>
      <c r="Z42" s="15">
        <v>126</v>
      </c>
      <c r="AA42" s="15">
        <v>272</v>
      </c>
      <c r="AB42" s="15">
        <v>142</v>
      </c>
      <c r="AD42" s="10">
        <f t="shared" si="0"/>
        <v>82.06249999999999</v>
      </c>
      <c r="AE42" s="6">
        <f t="shared" si="1"/>
        <v>22</v>
      </c>
      <c r="AF42" s="7">
        <f t="shared" si="2"/>
        <v>0.9166666666666666</v>
      </c>
      <c r="AG42" s="6">
        <f t="shared" si="3"/>
        <v>1</v>
      </c>
      <c r="AH42" s="10">
        <f t="shared" si="4"/>
        <v>56.5</v>
      </c>
      <c r="AI42" s="10">
        <f t="shared" si="5"/>
        <v>100.33333333333333</v>
      </c>
      <c r="AJ42" s="10">
        <f t="shared" si="6"/>
        <v>160.85000000000002</v>
      </c>
    </row>
    <row r="43" spans="1:36" ht="12.75">
      <c r="A43" s="2">
        <v>39855</v>
      </c>
      <c r="C43" s="15">
        <v>0</v>
      </c>
      <c r="D43" s="15">
        <v>0</v>
      </c>
      <c r="E43" s="15">
        <v>78.5</v>
      </c>
      <c r="F43" s="15">
        <v>87</v>
      </c>
      <c r="G43" s="15">
        <v>16.666666666666668</v>
      </c>
      <c r="H43" s="15">
        <v>57.333333333333336</v>
      </c>
      <c r="I43" s="15">
        <v>181</v>
      </c>
      <c r="J43" s="15">
        <v>89</v>
      </c>
      <c r="K43" s="15">
        <v>74</v>
      </c>
      <c r="L43" s="15">
        <v>144.66666666666666</v>
      </c>
      <c r="M43" s="15">
        <v>59.666666666666664</v>
      </c>
      <c r="N43" s="15">
        <v>99</v>
      </c>
      <c r="O43" s="15">
        <v>104.33333333333333</v>
      </c>
      <c r="P43" s="15">
        <v>97.33333333333333</v>
      </c>
      <c r="Q43" s="15">
        <v>78.66666666666667</v>
      </c>
      <c r="R43" s="15">
        <v>47.666666666666664</v>
      </c>
      <c r="S43" s="15">
        <v>130</v>
      </c>
      <c r="T43" s="15">
        <v>37</v>
      </c>
      <c r="U43" s="15">
        <v>90.66666666666667</v>
      </c>
      <c r="V43" s="15">
        <v>122.66666666666667</v>
      </c>
      <c r="W43" s="15">
        <v>84</v>
      </c>
      <c r="X43" s="15">
        <v>87.66666666666667</v>
      </c>
      <c r="Y43" s="15">
        <v>79.66666666666667</v>
      </c>
      <c r="Z43" s="15">
        <v>123.66666666666667</v>
      </c>
      <c r="AA43" s="15">
        <v>264.6666666666667</v>
      </c>
      <c r="AB43" s="15">
        <v>158</v>
      </c>
      <c r="AD43" s="10">
        <f t="shared" si="0"/>
        <v>82.0902777777778</v>
      </c>
      <c r="AE43" s="6">
        <f t="shared" si="1"/>
        <v>22</v>
      </c>
      <c r="AF43" s="7">
        <f t="shared" si="2"/>
        <v>0.9166666666666666</v>
      </c>
      <c r="AG43" s="6">
        <f t="shared" si="3"/>
        <v>1</v>
      </c>
      <c r="AH43" s="10">
        <f t="shared" si="4"/>
        <v>59.08333333333333</v>
      </c>
      <c r="AI43" s="10">
        <f t="shared" si="5"/>
        <v>100.33333333333333</v>
      </c>
      <c r="AJ43" s="10">
        <f t="shared" si="6"/>
        <v>160.10833333333335</v>
      </c>
    </row>
    <row r="44" spans="1:36" ht="12.75">
      <c r="A44" s="2">
        <v>39856</v>
      </c>
      <c r="C44" s="15">
        <v>0</v>
      </c>
      <c r="D44" s="15">
        <v>0</v>
      </c>
      <c r="E44" s="15">
        <v>98.5</v>
      </c>
      <c r="F44" s="15">
        <v>92.33333333333333</v>
      </c>
      <c r="G44" s="15">
        <v>15.666666666666666</v>
      </c>
      <c r="H44" s="15">
        <v>62</v>
      </c>
      <c r="I44" s="15">
        <v>178</v>
      </c>
      <c r="J44" s="15">
        <v>89</v>
      </c>
      <c r="K44" s="15">
        <v>73.66666666666667</v>
      </c>
      <c r="L44" s="15">
        <v>141.66666666666666</v>
      </c>
      <c r="M44" s="15">
        <v>61.666666666666664</v>
      </c>
      <c r="N44" s="15">
        <v>99</v>
      </c>
      <c r="O44" s="15">
        <v>103.66666666666667</v>
      </c>
      <c r="P44" s="15">
        <v>95.33333333333333</v>
      </c>
      <c r="Q44" s="15">
        <v>71.66666666666667</v>
      </c>
      <c r="R44" s="15">
        <v>47</v>
      </c>
      <c r="S44" s="15">
        <v>129.33333333333334</v>
      </c>
      <c r="T44" s="15">
        <v>35</v>
      </c>
      <c r="U44" s="15">
        <v>91</v>
      </c>
      <c r="V44" s="15">
        <v>122.33333333333333</v>
      </c>
      <c r="W44" s="15">
        <v>83.66666666666667</v>
      </c>
      <c r="X44" s="15">
        <v>87</v>
      </c>
      <c r="Y44" s="15">
        <v>82</v>
      </c>
      <c r="Z44" s="15">
        <v>122.33333333333333</v>
      </c>
      <c r="AA44" s="15">
        <v>260.3333333333333</v>
      </c>
      <c r="AB44" s="15">
        <v>156</v>
      </c>
      <c r="AD44" s="10">
        <f t="shared" si="0"/>
        <v>82.57638888888887</v>
      </c>
      <c r="AE44" s="6">
        <f t="shared" si="1"/>
        <v>22</v>
      </c>
      <c r="AF44" s="7">
        <f t="shared" si="2"/>
        <v>0.9166666666666666</v>
      </c>
      <c r="AG44" s="6">
        <f t="shared" si="3"/>
        <v>1</v>
      </c>
      <c r="AH44" s="10">
        <f t="shared" si="4"/>
        <v>61.916666666666664</v>
      </c>
      <c r="AI44" s="10">
        <f t="shared" si="5"/>
        <v>100.16666666666667</v>
      </c>
      <c r="AJ44" s="10">
        <f t="shared" si="6"/>
        <v>157.10833333333335</v>
      </c>
    </row>
    <row r="45" spans="1:36" ht="12.75">
      <c r="A45" s="2">
        <v>39857</v>
      </c>
      <c r="C45" s="15">
        <v>94.5</v>
      </c>
      <c r="D45" s="15">
        <v>186</v>
      </c>
      <c r="E45" s="15">
        <v>103.5</v>
      </c>
      <c r="F45" s="15">
        <v>92.33333333333333</v>
      </c>
      <c r="G45" s="15">
        <v>14.333333333333334</v>
      </c>
      <c r="H45" s="15">
        <v>61.333333333333336</v>
      </c>
      <c r="I45" s="15">
        <v>174.33333333333334</v>
      </c>
      <c r="J45" s="15">
        <v>88.33333333333333</v>
      </c>
      <c r="K45" s="15">
        <v>73.66666666666667</v>
      </c>
      <c r="L45" s="15">
        <v>139.66666666666666</v>
      </c>
      <c r="M45" s="15">
        <v>61</v>
      </c>
      <c r="N45" s="15">
        <v>104.66666666666667</v>
      </c>
      <c r="O45" s="15">
        <v>104.33333333333333</v>
      </c>
      <c r="P45" s="15">
        <v>93.66666666666667</v>
      </c>
      <c r="Q45" s="15">
        <v>68</v>
      </c>
      <c r="R45" s="15">
        <v>46.666666666666664</v>
      </c>
      <c r="S45" s="15">
        <v>128.66666666666666</v>
      </c>
      <c r="T45" s="15">
        <v>32.333333333333336</v>
      </c>
      <c r="U45" s="15">
        <v>91</v>
      </c>
      <c r="V45" s="15">
        <v>122.33333333333333</v>
      </c>
      <c r="W45" s="15">
        <v>86.33333333333333</v>
      </c>
      <c r="X45" s="15">
        <v>87</v>
      </c>
      <c r="Y45" s="15">
        <v>96.66666666666667</v>
      </c>
      <c r="Z45" s="15">
        <v>120.33333333333333</v>
      </c>
      <c r="AA45" s="15">
        <v>257</v>
      </c>
      <c r="AB45" s="15">
        <v>151.66666666666666</v>
      </c>
      <c r="AD45" s="10">
        <f t="shared" si="0"/>
        <v>94.625</v>
      </c>
      <c r="AE45" s="6">
        <f t="shared" si="1"/>
        <v>24</v>
      </c>
      <c r="AF45" s="7">
        <f t="shared" si="2"/>
        <v>1</v>
      </c>
      <c r="AG45" s="6">
        <f t="shared" si="3"/>
        <v>1</v>
      </c>
      <c r="AH45" s="10">
        <f t="shared" si="4"/>
        <v>72.25</v>
      </c>
      <c r="AI45" s="10">
        <f t="shared" si="5"/>
        <v>108.58333333333334</v>
      </c>
      <c r="AJ45" s="10">
        <f t="shared" si="6"/>
        <v>179.29166666666669</v>
      </c>
    </row>
    <row r="46" spans="1:36" ht="12.75">
      <c r="A46" s="2">
        <v>39858</v>
      </c>
      <c r="C46" s="15">
        <v>88</v>
      </c>
      <c r="D46" s="15">
        <v>89</v>
      </c>
      <c r="E46" s="15">
        <v>116.5</v>
      </c>
      <c r="F46" s="15">
        <v>90.66666666666667</v>
      </c>
      <c r="G46" s="15">
        <v>13.666666666666666</v>
      </c>
      <c r="H46" s="15">
        <v>62</v>
      </c>
      <c r="I46" s="15">
        <v>171</v>
      </c>
      <c r="J46" s="15">
        <v>95</v>
      </c>
      <c r="K46" s="15">
        <v>73.66666666666667</v>
      </c>
      <c r="L46" s="15">
        <v>137.33333333333334</v>
      </c>
      <c r="M46" s="15">
        <v>65.66666666666667</v>
      </c>
      <c r="N46" s="15">
        <v>103</v>
      </c>
      <c r="O46" s="15">
        <v>103.33333333333333</v>
      </c>
      <c r="P46" s="15">
        <v>91.66666666666667</v>
      </c>
      <c r="Q46" s="15">
        <v>66</v>
      </c>
      <c r="R46" s="15">
        <v>46.666666666666664</v>
      </c>
      <c r="S46" s="15">
        <v>127.66666666666667</v>
      </c>
      <c r="T46" s="15">
        <v>33</v>
      </c>
      <c r="U46" s="15">
        <v>90.66666666666667</v>
      </c>
      <c r="V46" s="15">
        <v>121.66666666666667</v>
      </c>
      <c r="W46" s="15">
        <v>87</v>
      </c>
      <c r="X46" s="15">
        <v>86.33333333333333</v>
      </c>
      <c r="Y46" s="15">
        <v>96.66666666666667</v>
      </c>
      <c r="Z46" s="15">
        <v>118.66666666666667</v>
      </c>
      <c r="AA46" s="15">
        <v>254</v>
      </c>
      <c r="AB46" s="15">
        <v>148</v>
      </c>
      <c r="AD46" s="10">
        <f t="shared" si="0"/>
        <v>90.61805555555556</v>
      </c>
      <c r="AE46" s="6">
        <f t="shared" si="1"/>
        <v>24</v>
      </c>
      <c r="AF46" s="7">
        <f t="shared" si="2"/>
        <v>1</v>
      </c>
      <c r="AG46" s="6">
        <f t="shared" si="3"/>
        <v>1</v>
      </c>
      <c r="AH46" s="10">
        <f t="shared" si="4"/>
        <v>71.75</v>
      </c>
      <c r="AI46" s="10">
        <f t="shared" si="5"/>
        <v>106.625</v>
      </c>
      <c r="AJ46" s="10">
        <f t="shared" si="6"/>
        <v>151.6416666666667</v>
      </c>
    </row>
    <row r="47" spans="1:36" ht="12.75">
      <c r="A47" s="2">
        <v>39859</v>
      </c>
      <c r="C47" s="15">
        <v>0</v>
      </c>
      <c r="D47" s="15">
        <v>181.5</v>
      </c>
      <c r="E47" s="15">
        <v>136.5</v>
      </c>
      <c r="F47" s="15">
        <v>89.33333333333333</v>
      </c>
      <c r="G47" s="15">
        <v>14.333333333333334</v>
      </c>
      <c r="H47" s="15">
        <v>60</v>
      </c>
      <c r="I47" s="15">
        <v>168.66666666666666</v>
      </c>
      <c r="J47" s="15">
        <v>94.33333333333333</v>
      </c>
      <c r="K47" s="15">
        <v>74</v>
      </c>
      <c r="L47" s="15">
        <v>135.66666666666666</v>
      </c>
      <c r="M47" s="15">
        <v>65.66666666666667</v>
      </c>
      <c r="N47" s="15">
        <v>101.33333333333333</v>
      </c>
      <c r="O47" s="15">
        <v>103</v>
      </c>
      <c r="P47" s="15">
        <v>89.66666666666667</v>
      </c>
      <c r="Q47" s="15">
        <v>64.66666666666667</v>
      </c>
      <c r="R47" s="15">
        <v>46.666666666666664</v>
      </c>
      <c r="S47" s="15">
        <v>127</v>
      </c>
      <c r="T47" s="15">
        <v>49.333333333333336</v>
      </c>
      <c r="U47" s="15">
        <v>90.33333333333333</v>
      </c>
      <c r="V47" s="15">
        <v>121.66666666666667</v>
      </c>
      <c r="W47" s="15">
        <v>86.66666666666667</v>
      </c>
      <c r="X47" s="15">
        <v>87.66666666666667</v>
      </c>
      <c r="Y47" s="15">
        <v>94.66666666666667</v>
      </c>
      <c r="Z47" s="15">
        <v>118</v>
      </c>
      <c r="AA47" s="15">
        <v>250.33333333333334</v>
      </c>
      <c r="AB47" s="15">
        <v>146</v>
      </c>
      <c r="AD47" s="10">
        <f t="shared" si="0"/>
        <v>91.69444444444446</v>
      </c>
      <c r="AE47" s="6">
        <f t="shared" si="1"/>
        <v>23</v>
      </c>
      <c r="AF47" s="7">
        <f t="shared" si="2"/>
        <v>0.9583333333333334</v>
      </c>
      <c r="AG47" s="6">
        <f t="shared" si="3"/>
        <v>1</v>
      </c>
      <c r="AH47" s="10">
        <f t="shared" si="4"/>
        <v>65.41666666666667</v>
      </c>
      <c r="AI47" s="10">
        <f t="shared" si="5"/>
        <v>118.91666666666667</v>
      </c>
      <c r="AJ47" s="10">
        <f t="shared" si="6"/>
        <v>174.12083333333334</v>
      </c>
    </row>
    <row r="48" spans="1:36" ht="12.75">
      <c r="A48" s="2">
        <v>39860</v>
      </c>
      <c r="C48" s="15">
        <v>0</v>
      </c>
      <c r="D48" s="15">
        <v>180.5</v>
      </c>
      <c r="E48" s="15">
        <v>141</v>
      </c>
      <c r="F48" s="15">
        <v>88.33333333333333</v>
      </c>
      <c r="G48" s="15">
        <v>15.333333333333334</v>
      </c>
      <c r="H48" s="15">
        <v>58.333333333333336</v>
      </c>
      <c r="I48" s="15">
        <v>166</v>
      </c>
      <c r="J48" s="15">
        <v>93</v>
      </c>
      <c r="K48" s="15">
        <v>74.33333333333333</v>
      </c>
      <c r="L48" s="15">
        <v>134</v>
      </c>
      <c r="M48" s="15">
        <v>66</v>
      </c>
      <c r="N48" s="15">
        <v>100.33333333333333</v>
      </c>
      <c r="O48" s="15">
        <v>102</v>
      </c>
      <c r="P48" s="15">
        <v>88.33333333333333</v>
      </c>
      <c r="Q48" s="15">
        <v>63.333333333333336</v>
      </c>
      <c r="R48" s="15">
        <v>50</v>
      </c>
      <c r="S48" s="15">
        <v>125.66666666666667</v>
      </c>
      <c r="T48" s="15">
        <v>89.33333333333333</v>
      </c>
      <c r="U48" s="15">
        <v>92</v>
      </c>
      <c r="V48" s="15">
        <v>121.66666666666667</v>
      </c>
      <c r="W48" s="15">
        <v>86.66666666666667</v>
      </c>
      <c r="X48" s="15">
        <v>89.66666666666667</v>
      </c>
      <c r="Y48" s="15">
        <v>92</v>
      </c>
      <c r="Z48" s="15">
        <v>116.66666666666667</v>
      </c>
      <c r="AA48" s="15">
        <v>247</v>
      </c>
      <c r="AB48" s="15">
        <v>145.33333333333334</v>
      </c>
      <c r="AD48" s="10">
        <f t="shared" si="0"/>
        <v>93.10416666666667</v>
      </c>
      <c r="AE48" s="6">
        <f t="shared" si="1"/>
        <v>23</v>
      </c>
      <c r="AF48" s="7">
        <f t="shared" si="2"/>
        <v>0.9583333333333334</v>
      </c>
      <c r="AG48" s="6">
        <f t="shared" si="3"/>
        <v>1</v>
      </c>
      <c r="AH48" s="10">
        <f t="shared" si="4"/>
        <v>72.25</v>
      </c>
      <c r="AI48" s="10">
        <f t="shared" si="5"/>
        <v>117.91666666666667</v>
      </c>
      <c r="AJ48" s="10">
        <f t="shared" si="6"/>
        <v>172.16250000000002</v>
      </c>
    </row>
    <row r="49" spans="1:36" ht="12.75">
      <c r="A49" s="2">
        <v>39861</v>
      </c>
      <c r="C49" s="15">
        <v>0</v>
      </c>
      <c r="D49" s="15">
        <v>180.5</v>
      </c>
      <c r="E49" s="15">
        <v>141.5</v>
      </c>
      <c r="F49" s="15">
        <v>87.33333333333333</v>
      </c>
      <c r="G49" s="15">
        <v>14.333333333333334</v>
      </c>
      <c r="H49" s="15">
        <v>58.666666666666664</v>
      </c>
      <c r="I49" s="15">
        <v>163.33333333333334</v>
      </c>
      <c r="J49" s="15">
        <v>91</v>
      </c>
      <c r="K49" s="15">
        <v>74.66666666666667</v>
      </c>
      <c r="L49" s="15">
        <v>133.33333333333334</v>
      </c>
      <c r="M49" s="15">
        <v>65.33333333333333</v>
      </c>
      <c r="N49" s="15">
        <v>99</v>
      </c>
      <c r="O49" s="15">
        <v>101.66666666666667</v>
      </c>
      <c r="P49" s="15">
        <v>87</v>
      </c>
      <c r="Q49" s="15">
        <v>63.666666666666664</v>
      </c>
      <c r="R49" s="15">
        <v>54</v>
      </c>
      <c r="S49" s="15">
        <v>125</v>
      </c>
      <c r="T49" s="15">
        <v>87.66666666666667</v>
      </c>
      <c r="U49" s="15">
        <v>91.66666666666667</v>
      </c>
      <c r="V49" s="15">
        <v>121</v>
      </c>
      <c r="W49" s="15">
        <v>86</v>
      </c>
      <c r="X49" s="15">
        <v>90.66666666666667</v>
      </c>
      <c r="Y49" s="15">
        <v>90.66666666666667</v>
      </c>
      <c r="Z49" s="15">
        <v>116</v>
      </c>
      <c r="AA49" s="15">
        <v>245.66666666666666</v>
      </c>
      <c r="AB49" s="15">
        <v>144.33333333333334</v>
      </c>
      <c r="AD49" s="10">
        <f t="shared" si="0"/>
        <v>92.66666666666669</v>
      </c>
      <c r="AE49" s="6">
        <f t="shared" si="1"/>
        <v>23</v>
      </c>
      <c r="AF49" s="7">
        <f t="shared" si="2"/>
        <v>0.9583333333333334</v>
      </c>
      <c r="AG49" s="6">
        <f t="shared" si="3"/>
        <v>1</v>
      </c>
      <c r="AH49" s="10">
        <f t="shared" si="4"/>
        <v>72.33333333333334</v>
      </c>
      <c r="AI49" s="10">
        <f t="shared" si="5"/>
        <v>117.25</v>
      </c>
      <c r="AJ49" s="10">
        <f t="shared" si="6"/>
        <v>170.6291666666667</v>
      </c>
    </row>
    <row r="50" spans="1:36" ht="12.75">
      <c r="A50" s="2">
        <v>39862</v>
      </c>
      <c r="C50" s="15">
        <v>0</v>
      </c>
      <c r="D50" s="15">
        <v>181</v>
      </c>
      <c r="E50" s="15">
        <v>150.5</v>
      </c>
      <c r="F50" s="15">
        <v>85.33333333333333</v>
      </c>
      <c r="G50" s="15">
        <v>13.666666666666666</v>
      </c>
      <c r="H50" s="15">
        <v>58</v>
      </c>
      <c r="I50" s="15">
        <v>161.66666666666666</v>
      </c>
      <c r="J50" s="15">
        <v>90.66666666666667</v>
      </c>
      <c r="K50" s="15">
        <v>74.33333333333333</v>
      </c>
      <c r="L50" s="15">
        <v>132</v>
      </c>
      <c r="M50" s="15">
        <v>72.33333333333333</v>
      </c>
      <c r="N50" s="15">
        <v>98.33333333333333</v>
      </c>
      <c r="O50" s="15">
        <v>101</v>
      </c>
      <c r="P50" s="15">
        <v>84.66666666666667</v>
      </c>
      <c r="Q50" s="15">
        <v>67.66666666666667</v>
      </c>
      <c r="R50" s="15">
        <v>52</v>
      </c>
      <c r="S50" s="15">
        <v>124</v>
      </c>
      <c r="T50" s="15">
        <v>81.66666666666667</v>
      </c>
      <c r="U50" s="15">
        <v>91</v>
      </c>
      <c r="V50" s="15">
        <v>121.33333333333333</v>
      </c>
      <c r="W50" s="15">
        <v>85.33333333333333</v>
      </c>
      <c r="X50" s="15">
        <v>97.66666666666667</v>
      </c>
      <c r="Y50" s="15">
        <v>89</v>
      </c>
      <c r="Z50" s="15">
        <v>114.33333333333333</v>
      </c>
      <c r="AA50" s="15">
        <v>242</v>
      </c>
      <c r="AB50" s="15">
        <v>143.33333333333334</v>
      </c>
      <c r="AD50" s="10">
        <f t="shared" si="0"/>
        <v>92.81250000000001</v>
      </c>
      <c r="AE50" s="6">
        <f t="shared" si="1"/>
        <v>23</v>
      </c>
      <c r="AF50" s="7">
        <f t="shared" si="2"/>
        <v>0.9583333333333334</v>
      </c>
      <c r="AG50" s="6">
        <f t="shared" si="3"/>
        <v>1</v>
      </c>
      <c r="AH50" s="10">
        <f t="shared" si="4"/>
        <v>73.83333333333333</v>
      </c>
      <c r="AI50" s="10">
        <f t="shared" si="5"/>
        <v>116.08333333333333</v>
      </c>
      <c r="AJ50" s="10">
        <f t="shared" si="6"/>
        <v>169.88333333333335</v>
      </c>
    </row>
    <row r="51" spans="1:36" ht="12.75">
      <c r="A51" s="2">
        <v>39863</v>
      </c>
      <c r="C51" s="15">
        <v>0</v>
      </c>
      <c r="D51" s="15">
        <v>180</v>
      </c>
      <c r="E51" s="15">
        <v>174.5</v>
      </c>
      <c r="F51" s="15">
        <v>83.33333333333333</v>
      </c>
      <c r="G51" s="15">
        <v>12.333333333333334</v>
      </c>
      <c r="H51" s="15">
        <v>56.333333333333336</v>
      </c>
      <c r="I51" s="15">
        <v>160</v>
      </c>
      <c r="J51" s="15">
        <v>90.33333333333333</v>
      </c>
      <c r="K51" s="15">
        <v>74.66666666666667</v>
      </c>
      <c r="L51" s="15">
        <v>130.66666666666666</v>
      </c>
      <c r="M51" s="15">
        <v>71</v>
      </c>
      <c r="N51" s="15">
        <v>108.33333333333333</v>
      </c>
      <c r="O51" s="15">
        <v>102</v>
      </c>
      <c r="P51" s="15">
        <v>83.66666666666667</v>
      </c>
      <c r="Q51" s="15">
        <v>66</v>
      </c>
      <c r="R51" s="15">
        <v>51.333333333333336</v>
      </c>
      <c r="S51" s="15">
        <v>123.66666666666667</v>
      </c>
      <c r="T51" s="15">
        <v>77</v>
      </c>
      <c r="U51" s="15">
        <v>90.33333333333333</v>
      </c>
      <c r="V51" s="15">
        <v>138.66666666666666</v>
      </c>
      <c r="W51" s="15">
        <v>85.33333333333333</v>
      </c>
      <c r="X51" s="15">
        <v>111.66666666666667</v>
      </c>
      <c r="Y51" s="15">
        <v>88</v>
      </c>
      <c r="Z51" s="15">
        <v>114</v>
      </c>
      <c r="AA51" s="15">
        <v>239.33333333333334</v>
      </c>
      <c r="AB51" s="15">
        <v>157.66666666666666</v>
      </c>
      <c r="AD51" s="10">
        <f t="shared" si="0"/>
        <v>94.71527777777777</v>
      </c>
      <c r="AE51" s="6">
        <f t="shared" si="1"/>
        <v>23</v>
      </c>
      <c r="AF51" s="7">
        <f t="shared" si="2"/>
        <v>0.9583333333333334</v>
      </c>
      <c r="AG51" s="6">
        <f t="shared" si="3"/>
        <v>1</v>
      </c>
      <c r="AH51" s="10">
        <f t="shared" si="4"/>
        <v>73.75</v>
      </c>
      <c r="AI51" s="10">
        <f t="shared" si="5"/>
        <v>116.41666666666667</v>
      </c>
      <c r="AJ51" s="10">
        <f t="shared" si="6"/>
        <v>176.8375</v>
      </c>
    </row>
    <row r="52" spans="1:36" ht="12.75">
      <c r="A52" s="2">
        <v>39864</v>
      </c>
      <c r="C52" s="15">
        <v>0</v>
      </c>
      <c r="D52" s="15">
        <v>186</v>
      </c>
      <c r="E52" s="15">
        <v>194.5</v>
      </c>
      <c r="F52" s="15">
        <v>81.66666666666667</v>
      </c>
      <c r="G52" s="15">
        <v>9.333333333333334</v>
      </c>
      <c r="H52" s="15">
        <v>56.666666666666664</v>
      </c>
      <c r="I52" s="15">
        <v>158</v>
      </c>
      <c r="J52" s="15">
        <v>90.33333333333333</v>
      </c>
      <c r="K52" s="15">
        <v>74</v>
      </c>
      <c r="L52" s="15">
        <v>129.33333333333334</v>
      </c>
      <c r="M52" s="15">
        <v>70</v>
      </c>
      <c r="N52" s="15">
        <v>114.33333333333333</v>
      </c>
      <c r="O52" s="15">
        <v>101</v>
      </c>
      <c r="P52" s="15">
        <v>82</v>
      </c>
      <c r="Q52" s="15">
        <v>64</v>
      </c>
      <c r="R52" s="15">
        <v>51.333333333333336</v>
      </c>
      <c r="S52" s="15">
        <v>123.33333333333333</v>
      </c>
      <c r="T52" s="15">
        <v>73.66666666666667</v>
      </c>
      <c r="U52" s="15">
        <v>90</v>
      </c>
      <c r="V52" s="15">
        <v>155.66666666666666</v>
      </c>
      <c r="W52" s="15">
        <v>87.66666666666667</v>
      </c>
      <c r="X52" s="15">
        <v>129.66666666666666</v>
      </c>
      <c r="Y52" s="15">
        <v>86.33333333333333</v>
      </c>
      <c r="Z52" s="15">
        <v>114</v>
      </c>
      <c r="AA52" s="15">
        <v>237</v>
      </c>
      <c r="AB52" s="15">
        <v>182.33333333333334</v>
      </c>
      <c r="AD52" s="10">
        <f t="shared" si="0"/>
        <v>96.78472222222223</v>
      </c>
      <c r="AE52" s="6">
        <f t="shared" si="1"/>
        <v>23</v>
      </c>
      <c r="AF52" s="7">
        <f t="shared" si="2"/>
        <v>0.9583333333333334</v>
      </c>
      <c r="AG52" s="6">
        <f t="shared" si="3"/>
        <v>1</v>
      </c>
      <c r="AH52" s="10">
        <f t="shared" si="4"/>
        <v>72.75</v>
      </c>
      <c r="AI52" s="10">
        <f t="shared" si="5"/>
        <v>124.83333333333333</v>
      </c>
      <c r="AJ52" s="10">
        <f t="shared" si="6"/>
        <v>189.6125</v>
      </c>
    </row>
    <row r="53" spans="1:36" ht="12.75">
      <c r="A53" s="2">
        <v>39865</v>
      </c>
      <c r="C53" s="15">
        <v>0</v>
      </c>
      <c r="D53" s="15">
        <v>185</v>
      </c>
      <c r="E53" s="15">
        <v>194.5</v>
      </c>
      <c r="F53" s="15">
        <v>82.66666666666667</v>
      </c>
      <c r="G53" s="15">
        <v>8.333333333333334</v>
      </c>
      <c r="H53" s="15">
        <v>56</v>
      </c>
      <c r="I53" s="15">
        <v>157</v>
      </c>
      <c r="J53" s="15">
        <v>90.33333333333333</v>
      </c>
      <c r="K53" s="15">
        <v>73.66666666666667</v>
      </c>
      <c r="L53" s="15">
        <v>128.33333333333334</v>
      </c>
      <c r="M53" s="15">
        <v>68</v>
      </c>
      <c r="N53" s="15">
        <v>110.66666666666667</v>
      </c>
      <c r="O53" s="15">
        <v>99.33333333333333</v>
      </c>
      <c r="P53" s="15">
        <v>82</v>
      </c>
      <c r="Q53" s="15">
        <v>62.333333333333336</v>
      </c>
      <c r="R53" s="15">
        <v>50.666666666666664</v>
      </c>
      <c r="S53" s="15">
        <v>122</v>
      </c>
      <c r="T53" s="15">
        <v>71.33333333333333</v>
      </c>
      <c r="U53" s="15">
        <v>90</v>
      </c>
      <c r="V53" s="15">
        <v>157.33333333333334</v>
      </c>
      <c r="W53" s="15">
        <v>97</v>
      </c>
      <c r="X53" s="15">
        <v>130.33333333333334</v>
      </c>
      <c r="Y53" s="15">
        <v>86</v>
      </c>
      <c r="Z53" s="15">
        <v>112.33333333333333</v>
      </c>
      <c r="AA53" s="15">
        <v>236.33333333333334</v>
      </c>
      <c r="AB53" s="15">
        <v>181</v>
      </c>
      <c r="AD53" s="10">
        <f t="shared" si="0"/>
        <v>96.46527777777779</v>
      </c>
      <c r="AE53" s="6">
        <f t="shared" si="1"/>
        <v>23</v>
      </c>
      <c r="AF53" s="7">
        <f t="shared" si="2"/>
        <v>0.9583333333333334</v>
      </c>
      <c r="AG53" s="6">
        <f t="shared" si="3"/>
        <v>1</v>
      </c>
      <c r="AH53" s="10">
        <f t="shared" si="4"/>
        <v>70.5</v>
      </c>
      <c r="AI53" s="10">
        <f t="shared" si="5"/>
        <v>123.58333333333334</v>
      </c>
      <c r="AJ53" s="10">
        <f t="shared" si="6"/>
        <v>189.0375</v>
      </c>
    </row>
    <row r="54" spans="1:36" ht="12.75">
      <c r="A54" s="2">
        <v>39866</v>
      </c>
      <c r="C54" s="15">
        <v>0</v>
      </c>
      <c r="D54" s="15">
        <v>183</v>
      </c>
      <c r="E54" s="15">
        <v>183</v>
      </c>
      <c r="F54" s="15">
        <v>82.66666666666667</v>
      </c>
      <c r="G54" s="15">
        <v>7</v>
      </c>
      <c r="H54" s="15">
        <v>54.333333333333336</v>
      </c>
      <c r="I54" s="15">
        <v>156</v>
      </c>
      <c r="J54" s="15">
        <v>89.66666666666667</v>
      </c>
      <c r="K54" s="15">
        <v>73.33333333333333</v>
      </c>
      <c r="L54" s="15">
        <v>126.66666666666667</v>
      </c>
      <c r="M54" s="15">
        <v>67.66666666666667</v>
      </c>
      <c r="N54" s="15">
        <v>109.33333333333333</v>
      </c>
      <c r="O54" s="15">
        <v>98.66666666666667</v>
      </c>
      <c r="P54" s="15">
        <v>83.33333333333333</v>
      </c>
      <c r="Q54" s="15">
        <v>63.666666666666664</v>
      </c>
      <c r="R54" s="15">
        <v>50.666666666666664</v>
      </c>
      <c r="S54" s="15">
        <v>122.66666666666667</v>
      </c>
      <c r="T54" s="15">
        <v>68.66666666666667</v>
      </c>
      <c r="U54" s="15">
        <v>90.33333333333333</v>
      </c>
      <c r="V54" s="15">
        <v>164.66666666666666</v>
      </c>
      <c r="W54" s="15">
        <v>107</v>
      </c>
      <c r="X54" s="15">
        <v>132.66666666666666</v>
      </c>
      <c r="Y54" s="15">
        <v>85.33333333333333</v>
      </c>
      <c r="Z54" s="15">
        <v>110</v>
      </c>
      <c r="AA54" s="15">
        <v>233.33333333333334</v>
      </c>
      <c r="AB54" s="15">
        <v>180.66666666666666</v>
      </c>
      <c r="AD54" s="10">
        <f t="shared" si="0"/>
        <v>96.2638888888889</v>
      </c>
      <c r="AE54" s="6">
        <f t="shared" si="1"/>
        <v>23</v>
      </c>
      <c r="AF54" s="7">
        <f t="shared" si="2"/>
        <v>0.9583333333333334</v>
      </c>
      <c r="AG54" s="6">
        <f t="shared" si="3"/>
        <v>1</v>
      </c>
      <c r="AH54" s="10">
        <f t="shared" si="4"/>
        <v>68.41666666666667</v>
      </c>
      <c r="AI54" s="10">
        <f t="shared" si="5"/>
        <v>123.66666666666667</v>
      </c>
      <c r="AJ54" s="10">
        <f t="shared" si="6"/>
        <v>183</v>
      </c>
    </row>
    <row r="55" spans="1:36" ht="12.75">
      <c r="A55" s="2">
        <v>39867</v>
      </c>
      <c r="C55" s="15">
        <v>0</v>
      </c>
      <c r="D55" s="15">
        <v>0</v>
      </c>
      <c r="E55" s="15">
        <v>176</v>
      </c>
      <c r="F55" s="15">
        <v>82.33333333333333</v>
      </c>
      <c r="G55" s="15">
        <v>10</v>
      </c>
      <c r="H55" s="15">
        <v>52</v>
      </c>
      <c r="I55" s="15">
        <v>154</v>
      </c>
      <c r="J55" s="15">
        <v>90.33333333333333</v>
      </c>
      <c r="K55" s="15">
        <v>73</v>
      </c>
      <c r="L55" s="15">
        <v>126</v>
      </c>
      <c r="M55" s="15">
        <v>85</v>
      </c>
      <c r="N55" s="15">
        <v>107.66666666666667</v>
      </c>
      <c r="O55" s="15">
        <v>98.33333333333333</v>
      </c>
      <c r="P55" s="15">
        <v>95.33333333333333</v>
      </c>
      <c r="Q55" s="15">
        <v>63.666666666666664</v>
      </c>
      <c r="R55" s="15">
        <v>51</v>
      </c>
      <c r="S55" s="15">
        <v>122.33333333333333</v>
      </c>
      <c r="T55" s="15">
        <v>66.66666666666667</v>
      </c>
      <c r="U55" s="15">
        <v>89.66666666666667</v>
      </c>
      <c r="V55" s="15">
        <v>166.66666666666666</v>
      </c>
      <c r="W55" s="15">
        <v>107</v>
      </c>
      <c r="X55" s="15">
        <v>132.33333333333334</v>
      </c>
      <c r="Y55" s="15">
        <v>84</v>
      </c>
      <c r="Z55" s="15">
        <v>107.66666666666667</v>
      </c>
      <c r="AA55" s="15">
        <v>231</v>
      </c>
      <c r="AB55" s="15">
        <v>176.66666666666666</v>
      </c>
      <c r="AD55" s="10">
        <f t="shared" si="0"/>
        <v>89.20833333333333</v>
      </c>
      <c r="AE55" s="6">
        <f t="shared" si="1"/>
        <v>22</v>
      </c>
      <c r="AF55" s="7">
        <f t="shared" si="2"/>
        <v>0.9166666666666666</v>
      </c>
      <c r="AG55" s="6">
        <f t="shared" si="3"/>
        <v>1</v>
      </c>
      <c r="AH55" s="10">
        <f t="shared" si="4"/>
        <v>65.91666666666667</v>
      </c>
      <c r="AI55" s="10">
        <f t="shared" si="5"/>
        <v>111.33333333333334</v>
      </c>
      <c r="AJ55" s="10">
        <f t="shared" si="6"/>
        <v>170.63333333333333</v>
      </c>
    </row>
    <row r="56" spans="1:36" ht="12.75">
      <c r="A56" s="2">
        <v>39868</v>
      </c>
      <c r="C56" s="15">
        <v>0</v>
      </c>
      <c r="D56" s="15">
        <v>0</v>
      </c>
      <c r="E56" s="15">
        <v>169</v>
      </c>
      <c r="F56" s="15">
        <v>82.66666666666667</v>
      </c>
      <c r="G56" s="15">
        <v>33.666666666666664</v>
      </c>
      <c r="H56" s="15">
        <v>51</v>
      </c>
      <c r="I56" s="15">
        <v>151.33333333333334</v>
      </c>
      <c r="J56" s="15">
        <v>88.33333333333333</v>
      </c>
      <c r="K56" s="15">
        <v>72.66666666666667</v>
      </c>
      <c r="L56" s="15">
        <v>126</v>
      </c>
      <c r="M56" s="15">
        <v>91</v>
      </c>
      <c r="N56" s="15">
        <v>106.66666666666667</v>
      </c>
      <c r="O56" s="15">
        <v>98.33333333333333</v>
      </c>
      <c r="P56" s="15">
        <v>93.66666666666667</v>
      </c>
      <c r="Q56" s="15">
        <v>63.333333333333336</v>
      </c>
      <c r="R56" s="15">
        <v>50.333333333333336</v>
      </c>
      <c r="S56" s="15">
        <v>122.33333333333333</v>
      </c>
      <c r="T56" s="15">
        <v>67.33333333333333</v>
      </c>
      <c r="U56" s="15">
        <v>89.66666666666667</v>
      </c>
      <c r="V56" s="15">
        <v>194.33333333333334</v>
      </c>
      <c r="W56" s="15">
        <v>104.33333333333333</v>
      </c>
      <c r="X56" s="15">
        <v>136.33333333333334</v>
      </c>
      <c r="Y56" s="15">
        <v>85.33333333333333</v>
      </c>
      <c r="Z56" s="15">
        <v>105</v>
      </c>
      <c r="AA56" s="15">
        <v>230</v>
      </c>
      <c r="AB56" s="15">
        <v>173.66666666666666</v>
      </c>
      <c r="AD56" s="10">
        <f t="shared" si="0"/>
        <v>90.94444444444444</v>
      </c>
      <c r="AE56" s="6">
        <f t="shared" si="1"/>
        <v>22</v>
      </c>
      <c r="AF56" s="7">
        <f t="shared" si="2"/>
        <v>0.9166666666666666</v>
      </c>
      <c r="AG56" s="6">
        <f t="shared" si="3"/>
        <v>1</v>
      </c>
      <c r="AH56" s="10">
        <f t="shared" si="4"/>
        <v>66.33333333333333</v>
      </c>
      <c r="AI56" s="10">
        <f t="shared" si="5"/>
        <v>110.58333333333334</v>
      </c>
      <c r="AJ56" s="10">
        <f t="shared" si="6"/>
        <v>179.76666666666668</v>
      </c>
    </row>
    <row r="57" spans="1:36" ht="12.75">
      <c r="A57" s="2">
        <v>39869</v>
      </c>
      <c r="C57" s="15">
        <v>0</v>
      </c>
      <c r="D57" s="15">
        <v>0</v>
      </c>
      <c r="E57" s="15">
        <v>165</v>
      </c>
      <c r="F57" s="15">
        <v>81.66666666666667</v>
      </c>
      <c r="G57" s="15">
        <v>86.33333333333333</v>
      </c>
      <c r="H57" s="15">
        <v>50</v>
      </c>
      <c r="I57" s="15">
        <v>147.66666666666666</v>
      </c>
      <c r="J57" s="15">
        <v>88.33333333333333</v>
      </c>
      <c r="K57" s="15">
        <v>72.33333333333333</v>
      </c>
      <c r="L57" s="15">
        <v>124.33333333333333</v>
      </c>
      <c r="M57" s="15">
        <v>87.66666666666667</v>
      </c>
      <c r="N57" s="15">
        <v>105.66666666666667</v>
      </c>
      <c r="O57" s="15">
        <v>98.33333333333333</v>
      </c>
      <c r="P57" s="15">
        <v>89.66666666666667</v>
      </c>
      <c r="Q57" s="15">
        <v>63.333333333333336</v>
      </c>
      <c r="R57" s="15">
        <v>50</v>
      </c>
      <c r="S57" s="15">
        <v>121.33333333333333</v>
      </c>
      <c r="T57" s="15">
        <v>65.33333333333333</v>
      </c>
      <c r="U57" s="15">
        <v>89.66666666666667</v>
      </c>
      <c r="V57" s="15">
        <v>185.33333333333334</v>
      </c>
      <c r="W57" s="15">
        <v>101.66666666666667</v>
      </c>
      <c r="X57" s="15">
        <v>143.66666666666666</v>
      </c>
      <c r="Y57" s="15">
        <v>88.66666666666667</v>
      </c>
      <c r="Z57" s="15">
        <v>102.66666666666667</v>
      </c>
      <c r="AA57" s="15">
        <v>229</v>
      </c>
      <c r="AB57" s="15">
        <v>171.33333333333334</v>
      </c>
      <c r="AD57" s="10">
        <f t="shared" si="0"/>
        <v>92.02777777777777</v>
      </c>
      <c r="AE57" s="6">
        <f t="shared" si="1"/>
        <v>22</v>
      </c>
      <c r="AF57" s="7">
        <f t="shared" si="2"/>
        <v>0.9166666666666666</v>
      </c>
      <c r="AG57" s="6">
        <f t="shared" si="3"/>
        <v>1</v>
      </c>
      <c r="AH57" s="10">
        <f t="shared" si="4"/>
        <v>70.58333333333333</v>
      </c>
      <c r="AI57" s="10">
        <f t="shared" si="5"/>
        <v>109.58333333333334</v>
      </c>
      <c r="AJ57" s="10">
        <f t="shared" si="6"/>
        <v>173.64166666666668</v>
      </c>
    </row>
    <row r="58" spans="1:36" ht="12.75">
      <c r="A58" s="2">
        <v>39870</v>
      </c>
      <c r="C58" s="15">
        <v>0</v>
      </c>
      <c r="D58" s="15">
        <v>0</v>
      </c>
      <c r="E58" s="15">
        <v>161.5</v>
      </c>
      <c r="F58" s="15">
        <v>81.33333333333333</v>
      </c>
      <c r="G58" s="15">
        <v>130</v>
      </c>
      <c r="H58" s="15">
        <v>49.666666666666664</v>
      </c>
      <c r="I58" s="15">
        <v>145</v>
      </c>
      <c r="J58" s="15">
        <v>87.33333333333333</v>
      </c>
      <c r="K58" s="15">
        <v>71</v>
      </c>
      <c r="L58" s="15">
        <v>123</v>
      </c>
      <c r="M58" s="15">
        <v>94</v>
      </c>
      <c r="N58" s="15">
        <v>104.33333333333333</v>
      </c>
      <c r="O58" s="15">
        <v>97.33333333333333</v>
      </c>
      <c r="P58" s="15">
        <v>87.66666666666667</v>
      </c>
      <c r="Q58" s="15">
        <v>63</v>
      </c>
      <c r="R58" s="15">
        <v>48.666666666666664</v>
      </c>
      <c r="S58" s="15">
        <v>121.66666666666667</v>
      </c>
      <c r="T58" s="15">
        <v>63.666666666666664</v>
      </c>
      <c r="U58" s="15">
        <v>89.66666666666667</v>
      </c>
      <c r="V58" s="15">
        <v>179.33333333333334</v>
      </c>
      <c r="W58" s="15">
        <v>99.66666666666667</v>
      </c>
      <c r="X58" s="15">
        <v>141</v>
      </c>
      <c r="Y58" s="15">
        <v>92</v>
      </c>
      <c r="Z58" s="15">
        <v>102</v>
      </c>
      <c r="AA58" s="15">
        <v>230</v>
      </c>
      <c r="AB58" s="15">
        <v>180.66666666666666</v>
      </c>
      <c r="AD58" s="10">
        <f t="shared" si="0"/>
        <v>93.03472222222224</v>
      </c>
      <c r="AE58" s="6">
        <f t="shared" si="1"/>
        <v>22</v>
      </c>
      <c r="AF58" s="7">
        <f t="shared" si="2"/>
        <v>0.9166666666666666</v>
      </c>
      <c r="AG58" s="6">
        <f t="shared" si="3"/>
        <v>1</v>
      </c>
      <c r="AH58" s="10">
        <f t="shared" si="4"/>
        <v>69.16666666666667</v>
      </c>
      <c r="AI58" s="10">
        <f t="shared" si="5"/>
        <v>122</v>
      </c>
      <c r="AJ58" s="10">
        <f t="shared" si="6"/>
        <v>169.07916666666668</v>
      </c>
    </row>
    <row r="59" spans="1:36" ht="12.75">
      <c r="A59" s="2">
        <v>39871</v>
      </c>
      <c r="C59" s="15">
        <v>0</v>
      </c>
      <c r="D59" s="15">
        <v>0</v>
      </c>
      <c r="E59" s="15">
        <v>158</v>
      </c>
      <c r="F59" s="15">
        <v>81.66666666666667</v>
      </c>
      <c r="G59" s="15">
        <v>120</v>
      </c>
      <c r="H59" s="15">
        <v>58.666666666666664</v>
      </c>
      <c r="I59" s="15">
        <v>144</v>
      </c>
      <c r="J59" s="15">
        <v>86</v>
      </c>
      <c r="K59" s="15">
        <v>71.66666666666667</v>
      </c>
      <c r="L59" s="15">
        <v>122</v>
      </c>
      <c r="M59" s="15">
        <v>99</v>
      </c>
      <c r="N59" s="15">
        <v>103</v>
      </c>
      <c r="O59" s="15">
        <v>95.66666666666667</v>
      </c>
      <c r="P59" s="15">
        <v>85.33333333333333</v>
      </c>
      <c r="Q59" s="15">
        <v>62</v>
      </c>
      <c r="R59" s="15">
        <v>48.333333333333336</v>
      </c>
      <c r="S59" s="15">
        <v>122</v>
      </c>
      <c r="T59" s="15">
        <v>62</v>
      </c>
      <c r="U59" s="15">
        <v>90</v>
      </c>
      <c r="V59" s="15">
        <v>194.66666666666666</v>
      </c>
      <c r="W59" s="15">
        <v>99.33333333333333</v>
      </c>
      <c r="X59" s="15">
        <v>140</v>
      </c>
      <c r="Y59" s="15">
        <v>89</v>
      </c>
      <c r="Z59" s="15">
        <v>101</v>
      </c>
      <c r="AA59" s="15">
        <v>229.66666666666666</v>
      </c>
      <c r="AB59" s="15">
        <v>178.33333333333334</v>
      </c>
      <c r="AD59" s="10">
        <f t="shared" si="0"/>
        <v>93.05555555555554</v>
      </c>
      <c r="AE59" s="6">
        <f t="shared" si="1"/>
        <v>22</v>
      </c>
      <c r="AF59" s="7">
        <f t="shared" si="2"/>
        <v>0.9166666666666666</v>
      </c>
      <c r="AG59" s="6">
        <f t="shared" si="3"/>
        <v>1</v>
      </c>
      <c r="AH59" s="10">
        <f t="shared" si="4"/>
        <v>69.25</v>
      </c>
      <c r="AI59" s="10">
        <f t="shared" si="5"/>
        <v>120.5</v>
      </c>
      <c r="AJ59" s="10">
        <f t="shared" si="6"/>
        <v>173.58333333333334</v>
      </c>
    </row>
    <row r="60" spans="1:36" ht="12.75">
      <c r="A60" s="2">
        <v>39872</v>
      </c>
      <c r="C60" s="15">
        <v>118</v>
      </c>
      <c r="D60" s="15">
        <v>171</v>
      </c>
      <c r="E60" s="15">
        <v>153.5</v>
      </c>
      <c r="F60" s="15">
        <v>81.33333333333333</v>
      </c>
      <c r="G60" s="15">
        <v>112.33333333333333</v>
      </c>
      <c r="H60" s="15">
        <v>67.33333333333333</v>
      </c>
      <c r="I60" s="15">
        <v>144</v>
      </c>
      <c r="J60" s="15">
        <v>85</v>
      </c>
      <c r="K60" s="15">
        <v>83.66666666666667</v>
      </c>
      <c r="L60" s="15">
        <v>124.33333333333333</v>
      </c>
      <c r="M60" s="15">
        <v>95</v>
      </c>
      <c r="N60" s="15">
        <v>101.66666666666667</v>
      </c>
      <c r="O60" s="15">
        <v>95</v>
      </c>
      <c r="P60" s="15">
        <v>84.33333333333333</v>
      </c>
      <c r="Q60" s="15">
        <v>61</v>
      </c>
      <c r="R60" s="15">
        <v>48</v>
      </c>
      <c r="S60" s="15">
        <v>132.66666666666666</v>
      </c>
      <c r="T60" s="15">
        <v>60</v>
      </c>
      <c r="U60" s="15">
        <v>89.33333333333333</v>
      </c>
      <c r="V60" s="15">
        <v>204.33333333333334</v>
      </c>
      <c r="W60" s="15">
        <v>99.33333333333333</v>
      </c>
      <c r="X60" s="15">
        <v>136.66666666666666</v>
      </c>
      <c r="Y60" s="15">
        <v>88</v>
      </c>
      <c r="Z60" s="15">
        <v>99.33333333333333</v>
      </c>
      <c r="AA60" s="15">
        <v>227</v>
      </c>
      <c r="AB60" s="15">
        <v>176.66666666666666</v>
      </c>
      <c r="AD60" s="10">
        <f t="shared" si="0"/>
        <v>105.63194444444446</v>
      </c>
      <c r="AE60" s="6">
        <f t="shared" si="1"/>
        <v>24</v>
      </c>
      <c r="AF60" s="7">
        <f t="shared" si="2"/>
        <v>1</v>
      </c>
      <c r="AG60" s="6">
        <f t="shared" si="3"/>
        <v>1</v>
      </c>
      <c r="AH60" s="10">
        <f t="shared" si="4"/>
        <v>84.16666666666666</v>
      </c>
      <c r="AI60" s="10">
        <f t="shared" si="5"/>
        <v>126.41666666666666</v>
      </c>
      <c r="AJ60" s="10">
        <f t="shared" si="6"/>
        <v>185.16666666666669</v>
      </c>
    </row>
    <row r="61" spans="1:36" ht="12.75">
      <c r="A61" s="2">
        <v>39873</v>
      </c>
      <c r="C61" s="15">
        <v>0</v>
      </c>
      <c r="D61" s="15">
        <v>173.5</v>
      </c>
      <c r="E61" s="15">
        <v>149</v>
      </c>
      <c r="F61" s="15">
        <v>82.33333333333333</v>
      </c>
      <c r="G61" s="15">
        <v>107.33333333333333</v>
      </c>
      <c r="H61" s="15">
        <v>69.33333333333333</v>
      </c>
      <c r="I61" s="15">
        <v>144.66666666666666</v>
      </c>
      <c r="J61" s="15">
        <v>85.33333333333333</v>
      </c>
      <c r="K61" s="15">
        <v>118.33333333333333</v>
      </c>
      <c r="L61" s="15">
        <v>135.33333333333334</v>
      </c>
      <c r="M61" s="15">
        <v>91</v>
      </c>
      <c r="N61" s="15">
        <v>101</v>
      </c>
      <c r="O61" s="15">
        <v>94.33333333333333</v>
      </c>
      <c r="P61" s="15">
        <v>85</v>
      </c>
      <c r="Q61" s="15">
        <v>60.666666666666664</v>
      </c>
      <c r="R61" s="15">
        <v>59</v>
      </c>
      <c r="S61" s="15">
        <v>135.66666666666666</v>
      </c>
      <c r="T61" s="15">
        <v>60</v>
      </c>
      <c r="U61" s="15">
        <v>88.33333333333333</v>
      </c>
      <c r="V61" s="15">
        <v>191</v>
      </c>
      <c r="W61" s="15">
        <v>98</v>
      </c>
      <c r="X61" s="15">
        <v>135</v>
      </c>
      <c r="Y61" s="15">
        <v>85.66666666666667</v>
      </c>
      <c r="Z61" s="15">
        <v>97.33333333333333</v>
      </c>
      <c r="AA61" s="15">
        <v>225</v>
      </c>
      <c r="AB61" s="15">
        <v>173.66666666666666</v>
      </c>
      <c r="AD61" s="10">
        <f t="shared" si="0"/>
        <v>101.96527777777779</v>
      </c>
      <c r="AE61" s="6">
        <f t="shared" si="1"/>
        <v>23</v>
      </c>
      <c r="AF61" s="7">
        <f t="shared" si="2"/>
        <v>0.9583333333333334</v>
      </c>
      <c r="AG61" s="6">
        <f t="shared" si="3"/>
        <v>1</v>
      </c>
      <c r="AH61" s="10">
        <f t="shared" si="4"/>
        <v>84.33333333333333</v>
      </c>
      <c r="AI61" s="10">
        <f t="shared" si="5"/>
        <v>135.08333333333334</v>
      </c>
      <c r="AJ61" s="10">
        <f t="shared" si="6"/>
        <v>180.9375</v>
      </c>
    </row>
    <row r="62" spans="1:36" ht="12.75">
      <c r="A62" s="2">
        <v>39874</v>
      </c>
      <c r="C62" s="15">
        <v>0</v>
      </c>
      <c r="D62" s="15">
        <v>174.5</v>
      </c>
      <c r="E62" s="15">
        <v>147.5</v>
      </c>
      <c r="F62" s="15">
        <v>83</v>
      </c>
      <c r="G62" s="15">
        <v>102</v>
      </c>
      <c r="H62" s="15">
        <v>68</v>
      </c>
      <c r="I62" s="15">
        <v>142.66666666666666</v>
      </c>
      <c r="J62" s="15">
        <v>84.66666666666667</v>
      </c>
      <c r="K62" s="15">
        <v>118</v>
      </c>
      <c r="L62" s="15">
        <v>138.66666666666666</v>
      </c>
      <c r="M62" s="15">
        <v>88.33333333333333</v>
      </c>
      <c r="N62" s="15">
        <v>99.66666666666667</v>
      </c>
      <c r="O62" s="15">
        <v>91.66666666666667</v>
      </c>
      <c r="P62" s="15">
        <v>83.33333333333333</v>
      </c>
      <c r="Q62" s="15">
        <v>59.666666666666664</v>
      </c>
      <c r="R62" s="15">
        <v>61</v>
      </c>
      <c r="S62" s="15">
        <v>135</v>
      </c>
      <c r="T62" s="15">
        <v>70.33333333333333</v>
      </c>
      <c r="U62" s="15">
        <v>88.33333333333333</v>
      </c>
      <c r="V62" s="15">
        <v>186</v>
      </c>
      <c r="W62" s="15">
        <v>97.33333333333333</v>
      </c>
      <c r="X62" s="15">
        <v>140.66666666666666</v>
      </c>
      <c r="Y62" s="15">
        <v>86.66666666666667</v>
      </c>
      <c r="Z62" s="15">
        <v>95.33333333333333</v>
      </c>
      <c r="AA62" s="15">
        <v>223.66666666666666</v>
      </c>
      <c r="AB62" s="15">
        <v>171</v>
      </c>
      <c r="AD62" s="10">
        <f t="shared" si="0"/>
        <v>101.76388888888887</v>
      </c>
      <c r="AE62" s="6">
        <f t="shared" si="1"/>
        <v>23</v>
      </c>
      <c r="AF62" s="7">
        <f t="shared" si="2"/>
        <v>0.9583333333333334</v>
      </c>
      <c r="AG62" s="6">
        <f t="shared" si="3"/>
        <v>1</v>
      </c>
      <c r="AH62" s="10">
        <f t="shared" si="4"/>
        <v>83.25</v>
      </c>
      <c r="AI62" s="10">
        <f t="shared" si="5"/>
        <v>135.91666666666666</v>
      </c>
      <c r="AJ62" s="10">
        <f t="shared" si="6"/>
        <v>179.38750000000002</v>
      </c>
    </row>
    <row r="63" spans="1:36" ht="12.75">
      <c r="A63" s="2">
        <v>39875</v>
      </c>
      <c r="C63" s="15">
        <v>0</v>
      </c>
      <c r="D63" s="15">
        <v>173</v>
      </c>
      <c r="E63" s="15">
        <v>149.5</v>
      </c>
      <c r="F63" s="15">
        <v>82.33333333333333</v>
      </c>
      <c r="G63" s="15">
        <v>104.33333333333333</v>
      </c>
      <c r="H63" s="15">
        <v>67.33333333333333</v>
      </c>
      <c r="I63" s="15">
        <v>141.33333333333334</v>
      </c>
      <c r="J63" s="15">
        <v>85</v>
      </c>
      <c r="K63" s="15">
        <v>114.33333333333333</v>
      </c>
      <c r="L63" s="15">
        <v>133.33333333333334</v>
      </c>
      <c r="M63" s="15">
        <v>86.66666666666667</v>
      </c>
      <c r="N63" s="15">
        <v>98.33333333333333</v>
      </c>
      <c r="O63" s="15">
        <v>90.66666666666667</v>
      </c>
      <c r="P63" s="15">
        <v>82</v>
      </c>
      <c r="Q63" s="15">
        <v>58.666666666666664</v>
      </c>
      <c r="R63" s="15">
        <v>58</v>
      </c>
      <c r="S63" s="15">
        <v>142.66666666666666</v>
      </c>
      <c r="T63" s="15">
        <v>82.66666666666667</v>
      </c>
      <c r="U63" s="15">
        <v>90.66666666666667</v>
      </c>
      <c r="V63" s="15">
        <v>182.33333333333334</v>
      </c>
      <c r="W63" s="15">
        <v>101.66666666666667</v>
      </c>
      <c r="X63" s="15">
        <v>135</v>
      </c>
      <c r="Y63" s="15">
        <v>85.33333333333333</v>
      </c>
      <c r="Z63" s="15">
        <v>91.66666666666667</v>
      </c>
      <c r="AA63" s="15">
        <v>230</v>
      </c>
      <c r="AB63" s="15">
        <v>169.66666666666666</v>
      </c>
      <c r="AD63" s="10">
        <f t="shared" si="0"/>
        <v>101.53472222222223</v>
      </c>
      <c r="AE63" s="6">
        <f t="shared" si="1"/>
        <v>23</v>
      </c>
      <c r="AF63" s="7">
        <f t="shared" si="2"/>
        <v>0.9583333333333334</v>
      </c>
      <c r="AG63" s="6">
        <f t="shared" si="3"/>
        <v>1</v>
      </c>
      <c r="AH63" s="10">
        <f t="shared" si="4"/>
        <v>82.58333333333334</v>
      </c>
      <c r="AI63" s="10">
        <f t="shared" si="5"/>
        <v>133.75</v>
      </c>
      <c r="AJ63" s="10">
        <f t="shared" si="6"/>
        <v>176.96666666666667</v>
      </c>
    </row>
    <row r="64" spans="1:36" ht="12.75">
      <c r="A64" s="2">
        <v>39876</v>
      </c>
      <c r="C64" s="15">
        <v>0</v>
      </c>
      <c r="D64" s="15">
        <v>181.5</v>
      </c>
      <c r="E64" s="15">
        <v>146</v>
      </c>
      <c r="F64" s="15">
        <v>83.33333333333333</v>
      </c>
      <c r="G64" s="15">
        <v>100.66666666666667</v>
      </c>
      <c r="H64" s="15">
        <v>66.66666666666667</v>
      </c>
      <c r="I64" s="15">
        <v>140.33333333333334</v>
      </c>
      <c r="J64" s="15">
        <v>82.66666666666667</v>
      </c>
      <c r="K64" s="15">
        <v>111</v>
      </c>
      <c r="L64" s="15">
        <v>131</v>
      </c>
      <c r="M64" s="15">
        <v>110.33333333333333</v>
      </c>
      <c r="N64" s="15">
        <v>98</v>
      </c>
      <c r="O64" s="15">
        <v>90.33333333333333</v>
      </c>
      <c r="P64" s="15">
        <v>82.33333333333333</v>
      </c>
      <c r="Q64" s="15">
        <v>73</v>
      </c>
      <c r="R64" s="15">
        <v>57</v>
      </c>
      <c r="S64" s="15">
        <v>142</v>
      </c>
      <c r="T64" s="15">
        <v>79.66666666666667</v>
      </c>
      <c r="U64" s="15">
        <v>88.33333333333333</v>
      </c>
      <c r="V64" s="15">
        <v>178.66666666666666</v>
      </c>
      <c r="W64" s="15">
        <v>110.66666666666667</v>
      </c>
      <c r="X64" s="15">
        <v>136.33333333333334</v>
      </c>
      <c r="Y64" s="15">
        <v>84</v>
      </c>
      <c r="Z64" s="15">
        <v>110.33333333333333</v>
      </c>
      <c r="AA64" s="15">
        <v>242</v>
      </c>
      <c r="AB64" s="15">
        <v>171.33333333333334</v>
      </c>
      <c r="AD64" s="10">
        <f t="shared" si="0"/>
        <v>103.50694444444444</v>
      </c>
      <c r="AE64" s="6">
        <f t="shared" si="1"/>
        <v>23</v>
      </c>
      <c r="AF64" s="7">
        <f t="shared" si="2"/>
        <v>0.9583333333333334</v>
      </c>
      <c r="AG64" s="6">
        <f t="shared" si="3"/>
        <v>1</v>
      </c>
      <c r="AH64" s="10">
        <f t="shared" si="4"/>
        <v>82.58333333333334</v>
      </c>
      <c r="AI64" s="10">
        <f t="shared" si="5"/>
        <v>132.33333333333334</v>
      </c>
      <c r="AJ64" s="10">
        <f t="shared" si="6"/>
        <v>179.87083333333334</v>
      </c>
    </row>
    <row r="65" spans="1:36" ht="12.75">
      <c r="A65" s="2">
        <v>39877</v>
      </c>
      <c r="C65" s="15">
        <v>0</v>
      </c>
      <c r="D65" s="15">
        <v>176</v>
      </c>
      <c r="E65" s="15">
        <v>142</v>
      </c>
      <c r="F65" s="15">
        <v>88</v>
      </c>
      <c r="G65" s="15">
        <v>95</v>
      </c>
      <c r="H65" s="15">
        <v>66</v>
      </c>
      <c r="I65" s="15">
        <v>138.66666666666666</v>
      </c>
      <c r="J65" s="15">
        <v>80.66666666666667</v>
      </c>
      <c r="K65" s="15">
        <v>107.66666666666667</v>
      </c>
      <c r="L65" s="15">
        <v>128.66666666666666</v>
      </c>
      <c r="M65" s="15">
        <v>116</v>
      </c>
      <c r="N65" s="15">
        <v>97</v>
      </c>
      <c r="O65" s="15">
        <v>89</v>
      </c>
      <c r="P65" s="15">
        <v>83</v>
      </c>
      <c r="Q65" s="15">
        <v>121</v>
      </c>
      <c r="R65" s="15">
        <v>55</v>
      </c>
      <c r="S65" s="15">
        <v>138</v>
      </c>
      <c r="T65" s="15">
        <v>76</v>
      </c>
      <c r="U65" s="15">
        <v>87</v>
      </c>
      <c r="V65" s="15">
        <v>176.33333333333334</v>
      </c>
      <c r="W65" s="15">
        <v>106.66666666666667</v>
      </c>
      <c r="X65" s="15">
        <v>151</v>
      </c>
      <c r="Y65" s="15">
        <v>82.33333333333333</v>
      </c>
      <c r="Z65" s="15">
        <v>115.33333333333333</v>
      </c>
      <c r="AA65" s="15">
        <v>281</v>
      </c>
      <c r="AB65" s="15">
        <v>169</v>
      </c>
      <c r="AD65" s="10">
        <f t="shared" si="0"/>
        <v>104.84722222222223</v>
      </c>
      <c r="AE65" s="6">
        <f t="shared" si="1"/>
        <v>23</v>
      </c>
      <c r="AF65" s="7">
        <f t="shared" si="2"/>
        <v>0.9583333333333334</v>
      </c>
      <c r="AG65" s="6">
        <f t="shared" si="3"/>
        <v>1</v>
      </c>
      <c r="AH65" s="10">
        <f t="shared" si="4"/>
        <v>82.83333333333333</v>
      </c>
      <c r="AI65" s="10">
        <f t="shared" si="5"/>
        <v>131</v>
      </c>
      <c r="AJ65" s="10">
        <f t="shared" si="6"/>
        <v>176.14166666666668</v>
      </c>
    </row>
    <row r="66" spans="1:36" ht="12.75">
      <c r="A66" s="2">
        <v>39878</v>
      </c>
      <c r="C66" s="15">
        <v>0</v>
      </c>
      <c r="D66" s="15">
        <v>172.5</v>
      </c>
      <c r="E66" s="15">
        <v>140.5</v>
      </c>
      <c r="F66" s="15">
        <v>89.33333333333333</v>
      </c>
      <c r="G66" s="15">
        <v>91.33333333333333</v>
      </c>
      <c r="H66" s="15">
        <v>65</v>
      </c>
      <c r="I66" s="15">
        <v>138.33333333333334</v>
      </c>
      <c r="J66" s="15">
        <v>80</v>
      </c>
      <c r="K66" s="15">
        <v>104.66666666666667</v>
      </c>
      <c r="L66" s="15">
        <v>127</v>
      </c>
      <c r="M66" s="15">
        <v>109</v>
      </c>
      <c r="N66" s="15">
        <v>97.66666666666667</v>
      </c>
      <c r="O66" s="15">
        <v>94.66666666666667</v>
      </c>
      <c r="P66" s="15">
        <v>81.33333333333333</v>
      </c>
      <c r="Q66" s="15">
        <v>127.66666666666667</v>
      </c>
      <c r="R66" s="15">
        <v>54</v>
      </c>
      <c r="S66" s="15">
        <v>136</v>
      </c>
      <c r="T66" s="15">
        <v>78.66666666666667</v>
      </c>
      <c r="U66" s="15">
        <v>86.66666666666667</v>
      </c>
      <c r="V66" s="15">
        <v>175</v>
      </c>
      <c r="W66" s="15">
        <v>105.33333333333333</v>
      </c>
      <c r="X66" s="15">
        <v>154</v>
      </c>
      <c r="Y66" s="15">
        <v>81.66666666666667</v>
      </c>
      <c r="Z66" s="15">
        <v>110.66666666666667</v>
      </c>
      <c r="AA66" s="15">
        <v>293.3333333333333</v>
      </c>
      <c r="AB66" s="15">
        <v>167.66666666666666</v>
      </c>
      <c r="AD66" s="10">
        <f t="shared" si="0"/>
        <v>104.20833333333333</v>
      </c>
      <c r="AE66" s="6">
        <f t="shared" si="1"/>
        <v>23</v>
      </c>
      <c r="AF66" s="7">
        <f t="shared" si="2"/>
        <v>0.9583333333333334</v>
      </c>
      <c r="AG66" s="6">
        <f t="shared" si="3"/>
        <v>1</v>
      </c>
      <c r="AH66" s="10">
        <f t="shared" si="4"/>
        <v>81.58333333333334</v>
      </c>
      <c r="AI66" s="10">
        <f t="shared" si="5"/>
        <v>129.75</v>
      </c>
      <c r="AJ66" s="10">
        <f t="shared" si="6"/>
        <v>173.5625</v>
      </c>
    </row>
    <row r="67" spans="1:36" ht="12.75">
      <c r="A67" s="2">
        <v>39879</v>
      </c>
      <c r="C67" s="15">
        <v>0</v>
      </c>
      <c r="D67" s="15">
        <v>177</v>
      </c>
      <c r="E67" s="15">
        <v>139</v>
      </c>
      <c r="F67" s="15">
        <v>87.33333333333333</v>
      </c>
      <c r="G67" s="15">
        <v>87.66666666666667</v>
      </c>
      <c r="H67" s="15">
        <v>63.333333333333336</v>
      </c>
      <c r="I67" s="15">
        <v>137.33333333333334</v>
      </c>
      <c r="J67" s="15">
        <v>79</v>
      </c>
      <c r="K67" s="15">
        <v>102.33333333333333</v>
      </c>
      <c r="L67" s="15">
        <v>124.66666666666667</v>
      </c>
      <c r="M67" s="15">
        <v>112.33333333333333</v>
      </c>
      <c r="N67" s="15">
        <v>97.66666666666667</v>
      </c>
      <c r="O67" s="15">
        <v>94</v>
      </c>
      <c r="P67" s="15">
        <v>80.33333333333333</v>
      </c>
      <c r="Q67" s="15">
        <v>141.66666666666666</v>
      </c>
      <c r="R67" s="15">
        <v>53</v>
      </c>
      <c r="S67" s="15">
        <v>134.33333333333334</v>
      </c>
      <c r="T67" s="15">
        <v>78.33333333333333</v>
      </c>
      <c r="U67" s="15">
        <v>86.66666666666667</v>
      </c>
      <c r="V67" s="15">
        <v>182.33333333333334</v>
      </c>
      <c r="W67" s="15">
        <v>104.33333333333333</v>
      </c>
      <c r="X67" s="15">
        <v>149.66666666666666</v>
      </c>
      <c r="Y67" s="15">
        <v>94.66666666666667</v>
      </c>
      <c r="Z67" s="15">
        <v>107.66666666666667</v>
      </c>
      <c r="AA67" s="15">
        <v>284</v>
      </c>
      <c r="AB67" s="15">
        <v>167</v>
      </c>
      <c r="AD67" s="10">
        <f aca="true" t="shared" si="7" ref="AD67:AD130">AVERAGE(C67:Z67)</f>
        <v>104.77777777777777</v>
      </c>
      <c r="AE67" s="6">
        <f aca="true" t="shared" si="8" ref="AE67:AE130">COUNTIF(C67:Z67,"&gt;0")</f>
        <v>23</v>
      </c>
      <c r="AF67" s="7">
        <f aca="true" t="shared" si="9" ref="AF67:AF130">AE67/COUNTA(C66:Z66)</f>
        <v>0.9583333333333334</v>
      </c>
      <c r="AG67" s="6">
        <f aca="true" t="shared" si="10" ref="AG67:AG130">COUNTIF(AA67,"&gt;0")</f>
        <v>1</v>
      </c>
      <c r="AH67" s="10">
        <f aca="true" t="shared" si="11" ref="AH67:AH130">PERCENTILE(C67:Z67,0.25)</f>
        <v>85.08333333333334</v>
      </c>
      <c r="AI67" s="10">
        <f aca="true" t="shared" si="12" ref="AI67:AI130">PERCENTILE(C67:Z67,0.75)</f>
        <v>135.08333333333334</v>
      </c>
      <c r="AJ67" s="10">
        <f aca="true" t="shared" si="13" ref="AJ67:AJ130">PERCENTILE(C67:Z67,0.975)</f>
        <v>179.26666666666668</v>
      </c>
    </row>
    <row r="68" spans="1:36" ht="12.75">
      <c r="A68" s="2">
        <v>39880</v>
      </c>
      <c r="C68" s="15">
        <v>0</v>
      </c>
      <c r="D68" s="15">
        <v>199</v>
      </c>
      <c r="E68" s="15">
        <v>138</v>
      </c>
      <c r="F68" s="15">
        <v>86</v>
      </c>
      <c r="G68" s="15">
        <v>86.66666666666667</v>
      </c>
      <c r="H68" s="15">
        <v>62.666666666666664</v>
      </c>
      <c r="I68" s="15">
        <v>140</v>
      </c>
      <c r="J68" s="15">
        <v>76</v>
      </c>
      <c r="K68" s="15">
        <v>100.33333333333333</v>
      </c>
      <c r="L68" s="15">
        <v>121.66666666666667</v>
      </c>
      <c r="M68" s="15">
        <v>111</v>
      </c>
      <c r="N68" s="15">
        <v>97.33333333333333</v>
      </c>
      <c r="O68" s="15">
        <v>91</v>
      </c>
      <c r="P68" s="15">
        <v>78.66666666666667</v>
      </c>
      <c r="Q68" s="15">
        <v>133.66666666666666</v>
      </c>
      <c r="R68" s="15">
        <v>51.666666666666664</v>
      </c>
      <c r="S68" s="15">
        <v>134.33333333333334</v>
      </c>
      <c r="T68" s="15">
        <v>74.33333333333333</v>
      </c>
      <c r="U68" s="15">
        <v>85</v>
      </c>
      <c r="V68" s="15">
        <v>187.66666666666666</v>
      </c>
      <c r="W68" s="15">
        <v>103.33333333333333</v>
      </c>
      <c r="X68" s="15">
        <v>145.66666666666666</v>
      </c>
      <c r="Y68" s="15">
        <v>108.33333333333333</v>
      </c>
      <c r="Z68" s="15">
        <v>105.33333333333333</v>
      </c>
      <c r="AA68" s="15">
        <v>275.6666666666667</v>
      </c>
      <c r="AB68" s="15">
        <v>166.33333333333334</v>
      </c>
      <c r="AD68" s="10">
        <f t="shared" si="7"/>
        <v>104.90277777777779</v>
      </c>
      <c r="AE68" s="6">
        <f t="shared" si="8"/>
        <v>23</v>
      </c>
      <c r="AF68" s="7">
        <f t="shared" si="9"/>
        <v>0.9583333333333334</v>
      </c>
      <c r="AG68" s="6">
        <f t="shared" si="10"/>
        <v>1</v>
      </c>
      <c r="AH68" s="10">
        <f t="shared" si="11"/>
        <v>83.41666666666667</v>
      </c>
      <c r="AI68" s="10">
        <f t="shared" si="12"/>
        <v>133.83333333333331</v>
      </c>
      <c r="AJ68" s="10">
        <f t="shared" si="13"/>
        <v>192.48333333333335</v>
      </c>
    </row>
    <row r="69" spans="1:36" ht="12.75">
      <c r="A69" s="2">
        <v>39881</v>
      </c>
      <c r="C69" s="15">
        <v>0</v>
      </c>
      <c r="D69" s="15">
        <v>198</v>
      </c>
      <c r="E69" s="15">
        <v>137.5</v>
      </c>
      <c r="F69" s="15">
        <v>84.66666666666667</v>
      </c>
      <c r="G69" s="15">
        <v>84.66666666666667</v>
      </c>
      <c r="H69" s="15">
        <v>63</v>
      </c>
      <c r="I69" s="15">
        <v>143</v>
      </c>
      <c r="J69" s="15">
        <v>75.33333333333333</v>
      </c>
      <c r="K69" s="15">
        <v>99</v>
      </c>
      <c r="L69" s="15">
        <v>118.66666666666667</v>
      </c>
      <c r="M69" s="15">
        <v>86.33333333333333</v>
      </c>
      <c r="N69" s="15">
        <v>97.33333333333333</v>
      </c>
      <c r="O69" s="15">
        <v>89.33333333333333</v>
      </c>
      <c r="P69" s="15">
        <v>78</v>
      </c>
      <c r="Q69" s="15">
        <v>129</v>
      </c>
      <c r="R69" s="15">
        <v>48</v>
      </c>
      <c r="S69" s="15">
        <v>146.33333333333334</v>
      </c>
      <c r="T69" s="15">
        <v>70.33333333333333</v>
      </c>
      <c r="U69" s="15">
        <v>83.66666666666667</v>
      </c>
      <c r="V69" s="15">
        <v>184.66666666666666</v>
      </c>
      <c r="W69" s="15">
        <v>102</v>
      </c>
      <c r="X69" s="15">
        <v>143</v>
      </c>
      <c r="Y69" s="15">
        <v>103.33333333333333</v>
      </c>
      <c r="Z69" s="15">
        <v>106</v>
      </c>
      <c r="AA69" s="15">
        <v>272.3333333333333</v>
      </c>
      <c r="AB69" s="15">
        <v>166.33333333333334</v>
      </c>
      <c r="AD69" s="10">
        <f t="shared" si="7"/>
        <v>102.96527777777777</v>
      </c>
      <c r="AE69" s="6">
        <f t="shared" si="8"/>
        <v>23</v>
      </c>
      <c r="AF69" s="7">
        <f t="shared" si="9"/>
        <v>0.9583333333333334</v>
      </c>
      <c r="AG69" s="6">
        <f t="shared" si="10"/>
        <v>1</v>
      </c>
      <c r="AH69" s="10">
        <f t="shared" si="11"/>
        <v>82.25</v>
      </c>
      <c r="AI69" s="10">
        <f t="shared" si="12"/>
        <v>131.125</v>
      </c>
      <c r="AJ69" s="10">
        <f t="shared" si="13"/>
        <v>190.33333333333334</v>
      </c>
    </row>
    <row r="70" spans="1:36" ht="12.75">
      <c r="A70" s="2">
        <v>39882</v>
      </c>
      <c r="C70" s="15">
        <v>0</v>
      </c>
      <c r="D70" s="15">
        <v>191.5</v>
      </c>
      <c r="E70" s="15">
        <v>138</v>
      </c>
      <c r="F70" s="15">
        <v>84.66666666666667</v>
      </c>
      <c r="G70" s="15">
        <v>82</v>
      </c>
      <c r="H70" s="15">
        <v>60</v>
      </c>
      <c r="I70" s="15">
        <v>145.33333333333334</v>
      </c>
      <c r="J70" s="15">
        <v>76.66666666666667</v>
      </c>
      <c r="K70" s="15">
        <v>97</v>
      </c>
      <c r="L70" s="15">
        <v>115</v>
      </c>
      <c r="M70" s="15">
        <v>83.33333333333333</v>
      </c>
      <c r="N70" s="15">
        <v>97.33333333333333</v>
      </c>
      <c r="O70" s="15">
        <v>87</v>
      </c>
      <c r="P70" s="15">
        <v>77</v>
      </c>
      <c r="Q70" s="15">
        <v>122.33333333333333</v>
      </c>
      <c r="R70" s="15">
        <v>43.333333333333336</v>
      </c>
      <c r="S70" s="15">
        <v>146.66666666666666</v>
      </c>
      <c r="T70" s="15">
        <v>68</v>
      </c>
      <c r="U70" s="15">
        <v>81.33333333333333</v>
      </c>
      <c r="V70" s="15">
        <v>187.33333333333334</v>
      </c>
      <c r="W70" s="15">
        <v>100.66666666666667</v>
      </c>
      <c r="X70" s="15">
        <v>142.66666666666666</v>
      </c>
      <c r="Y70" s="15">
        <v>99.33333333333333</v>
      </c>
      <c r="Z70" s="15">
        <v>111.66666666666667</v>
      </c>
      <c r="AA70" s="15">
        <v>266.6666666666667</v>
      </c>
      <c r="AB70" s="15">
        <v>177.66666666666666</v>
      </c>
      <c r="AD70" s="10">
        <f t="shared" si="7"/>
        <v>101.59027777777776</v>
      </c>
      <c r="AE70" s="6">
        <f t="shared" si="8"/>
        <v>23</v>
      </c>
      <c r="AF70" s="7">
        <f t="shared" si="9"/>
        <v>0.9583333333333334</v>
      </c>
      <c r="AG70" s="6">
        <f t="shared" si="10"/>
        <v>1</v>
      </c>
      <c r="AH70" s="10">
        <f t="shared" si="11"/>
        <v>80.25</v>
      </c>
      <c r="AI70" s="10">
        <f t="shared" si="12"/>
        <v>126.25</v>
      </c>
      <c r="AJ70" s="10">
        <f t="shared" si="13"/>
        <v>189.10416666666669</v>
      </c>
    </row>
    <row r="71" spans="1:36" ht="12.75">
      <c r="A71" s="2">
        <v>39883</v>
      </c>
      <c r="C71" s="15">
        <v>0</v>
      </c>
      <c r="D71" s="15">
        <v>187</v>
      </c>
      <c r="E71" s="15">
        <v>134.5</v>
      </c>
      <c r="F71" s="15">
        <v>84.33333333333333</v>
      </c>
      <c r="G71" s="15">
        <v>79</v>
      </c>
      <c r="H71" s="15">
        <v>57.333333333333336</v>
      </c>
      <c r="I71" s="15">
        <v>142.66666666666666</v>
      </c>
      <c r="J71" s="15">
        <v>77</v>
      </c>
      <c r="K71" s="15">
        <v>95.33333333333333</v>
      </c>
      <c r="L71" s="15">
        <v>111.66666666666667</v>
      </c>
      <c r="M71" s="15">
        <v>118</v>
      </c>
      <c r="N71" s="15">
        <v>97</v>
      </c>
      <c r="O71" s="15">
        <v>84</v>
      </c>
      <c r="P71" s="15">
        <v>76.66666666666667</v>
      </c>
      <c r="Q71" s="15">
        <v>116.66666666666667</v>
      </c>
      <c r="R71" s="15">
        <v>39.333333333333336</v>
      </c>
      <c r="S71" s="15">
        <v>142.66666666666666</v>
      </c>
      <c r="T71" s="15">
        <v>66</v>
      </c>
      <c r="U71" s="15">
        <v>79.33333333333333</v>
      </c>
      <c r="V71" s="15">
        <v>236.66666666666666</v>
      </c>
      <c r="W71" s="15">
        <v>100</v>
      </c>
      <c r="X71" s="15">
        <v>141.33333333333334</v>
      </c>
      <c r="Y71" s="15">
        <v>96.66666666666667</v>
      </c>
      <c r="Z71" s="15">
        <v>128.66666666666666</v>
      </c>
      <c r="AA71" s="15">
        <v>264</v>
      </c>
      <c r="AB71" s="15">
        <v>182</v>
      </c>
      <c r="AD71" s="10">
        <f t="shared" si="7"/>
        <v>103.8263888888889</v>
      </c>
      <c r="AE71" s="6">
        <f t="shared" si="8"/>
        <v>23</v>
      </c>
      <c r="AF71" s="7">
        <f t="shared" si="9"/>
        <v>0.9583333333333334</v>
      </c>
      <c r="AG71" s="6">
        <f t="shared" si="10"/>
        <v>1</v>
      </c>
      <c r="AH71" s="10">
        <f t="shared" si="11"/>
        <v>78.5</v>
      </c>
      <c r="AI71" s="10">
        <f t="shared" si="12"/>
        <v>130.125</v>
      </c>
      <c r="AJ71" s="10">
        <f t="shared" si="13"/>
        <v>208.10833333333338</v>
      </c>
    </row>
    <row r="72" spans="1:36" ht="12.75">
      <c r="A72" s="2">
        <v>39884</v>
      </c>
      <c r="C72" s="15">
        <v>0</v>
      </c>
      <c r="D72" s="15">
        <v>181.5</v>
      </c>
      <c r="E72" s="15">
        <v>134</v>
      </c>
      <c r="F72" s="15">
        <v>83.66666666666667</v>
      </c>
      <c r="G72" s="15">
        <v>74</v>
      </c>
      <c r="H72" s="15">
        <v>55.666666666666664</v>
      </c>
      <c r="I72" s="15">
        <v>140.66666666666666</v>
      </c>
      <c r="J72" s="15">
        <v>76.33333333333333</v>
      </c>
      <c r="K72" s="15">
        <v>94</v>
      </c>
      <c r="L72" s="15">
        <v>107.33333333333333</v>
      </c>
      <c r="M72" s="15">
        <v>112.33333333333333</v>
      </c>
      <c r="N72" s="15">
        <v>105</v>
      </c>
      <c r="O72" s="15">
        <v>81.66666666666667</v>
      </c>
      <c r="P72" s="15">
        <v>75.66666666666667</v>
      </c>
      <c r="Q72" s="15">
        <v>110.33333333333333</v>
      </c>
      <c r="R72" s="15">
        <v>36.333333333333336</v>
      </c>
      <c r="S72" s="15">
        <v>138.66666666666666</v>
      </c>
      <c r="T72" s="15">
        <v>64</v>
      </c>
      <c r="U72" s="15">
        <v>77.66666666666667</v>
      </c>
      <c r="V72" s="15">
        <v>232.66666666666666</v>
      </c>
      <c r="W72" s="15">
        <v>99.33333333333333</v>
      </c>
      <c r="X72" s="15">
        <v>140.33333333333334</v>
      </c>
      <c r="Y72" s="15">
        <v>93.66666666666667</v>
      </c>
      <c r="Z72" s="15">
        <v>123</v>
      </c>
      <c r="AA72" s="15">
        <v>261</v>
      </c>
      <c r="AB72" s="15">
        <v>180.66666666666666</v>
      </c>
      <c r="AD72" s="10">
        <f t="shared" si="7"/>
        <v>101.5763888888889</v>
      </c>
      <c r="AE72" s="6">
        <f t="shared" si="8"/>
        <v>23</v>
      </c>
      <c r="AF72" s="7">
        <f t="shared" si="9"/>
        <v>0.9583333333333334</v>
      </c>
      <c r="AG72" s="6">
        <f t="shared" si="10"/>
        <v>1</v>
      </c>
      <c r="AH72" s="10">
        <f t="shared" si="11"/>
        <v>76.16666666666666</v>
      </c>
      <c r="AI72" s="10">
        <f t="shared" si="12"/>
        <v>125.75</v>
      </c>
      <c r="AJ72" s="10">
        <f t="shared" si="13"/>
        <v>203.24583333333337</v>
      </c>
    </row>
    <row r="73" spans="1:36" ht="12.75">
      <c r="A73" s="2">
        <v>39885</v>
      </c>
      <c r="C73" s="15">
        <v>0</v>
      </c>
      <c r="D73" s="15">
        <v>184.5</v>
      </c>
      <c r="E73" s="15">
        <v>135.5</v>
      </c>
      <c r="F73" s="15">
        <v>83</v>
      </c>
      <c r="G73" s="15">
        <v>70.66666666666667</v>
      </c>
      <c r="H73" s="15">
        <v>53</v>
      </c>
      <c r="I73" s="15">
        <v>139</v>
      </c>
      <c r="J73" s="15">
        <v>75.33333333333333</v>
      </c>
      <c r="K73" s="15">
        <v>92.66666666666667</v>
      </c>
      <c r="L73" s="15">
        <v>104.66666666666667</v>
      </c>
      <c r="M73" s="15">
        <v>108.33333333333333</v>
      </c>
      <c r="N73" s="15">
        <v>104.66666666666667</v>
      </c>
      <c r="O73" s="15">
        <v>79.66666666666667</v>
      </c>
      <c r="P73" s="15">
        <v>76</v>
      </c>
      <c r="Q73" s="15">
        <v>103.33333333333333</v>
      </c>
      <c r="R73" s="15">
        <v>34</v>
      </c>
      <c r="S73" s="15">
        <v>144</v>
      </c>
      <c r="T73" s="15">
        <v>62</v>
      </c>
      <c r="U73" s="15">
        <v>77.66666666666667</v>
      </c>
      <c r="V73" s="15">
        <v>219</v>
      </c>
      <c r="W73" s="15">
        <v>99</v>
      </c>
      <c r="X73" s="15">
        <v>138</v>
      </c>
      <c r="Y73" s="15">
        <v>91.33333333333333</v>
      </c>
      <c r="Z73" s="15">
        <v>117</v>
      </c>
      <c r="AA73" s="15">
        <v>258.6666666666667</v>
      </c>
      <c r="AB73" s="15">
        <v>176.66666666666666</v>
      </c>
      <c r="AD73" s="10">
        <f t="shared" si="7"/>
        <v>99.68055555555556</v>
      </c>
      <c r="AE73" s="6">
        <f t="shared" si="8"/>
        <v>23</v>
      </c>
      <c r="AF73" s="7">
        <f t="shared" si="9"/>
        <v>0.9583333333333334</v>
      </c>
      <c r="AG73" s="6">
        <f t="shared" si="10"/>
        <v>1</v>
      </c>
      <c r="AH73" s="10">
        <f t="shared" si="11"/>
        <v>75.83333333333333</v>
      </c>
      <c r="AI73" s="10">
        <f t="shared" si="12"/>
        <v>121.625</v>
      </c>
      <c r="AJ73" s="10">
        <f t="shared" si="13"/>
        <v>199.16250000000002</v>
      </c>
    </row>
    <row r="74" spans="1:36" ht="12.75">
      <c r="A74" s="2">
        <v>39886</v>
      </c>
      <c r="C74" s="15">
        <v>0</v>
      </c>
      <c r="D74" s="15">
        <v>182.5</v>
      </c>
      <c r="E74" s="15">
        <v>136.5</v>
      </c>
      <c r="F74" s="15">
        <v>83</v>
      </c>
      <c r="G74" s="15">
        <v>73.33333333333333</v>
      </c>
      <c r="H74" s="15">
        <v>50.333333333333336</v>
      </c>
      <c r="I74" s="15">
        <v>136</v>
      </c>
      <c r="J74" s="15">
        <v>75.33333333333333</v>
      </c>
      <c r="K74" s="15">
        <v>90.33333333333333</v>
      </c>
      <c r="L74" s="15">
        <v>101</v>
      </c>
      <c r="M74" s="15">
        <v>105.33333333333333</v>
      </c>
      <c r="N74" s="15">
        <v>102.33333333333333</v>
      </c>
      <c r="O74" s="15">
        <v>77.66666666666667</v>
      </c>
      <c r="P74" s="15">
        <v>76</v>
      </c>
      <c r="Q74" s="15">
        <v>99.33333333333333</v>
      </c>
      <c r="R74" s="15">
        <v>32.666666666666664</v>
      </c>
      <c r="S74" s="15">
        <v>142.66666666666666</v>
      </c>
      <c r="T74" s="15">
        <v>59.666666666666664</v>
      </c>
      <c r="U74" s="15">
        <v>77</v>
      </c>
      <c r="V74" s="15">
        <v>208.33333333333334</v>
      </c>
      <c r="W74" s="15">
        <v>98</v>
      </c>
      <c r="X74" s="15">
        <v>136.33333333333334</v>
      </c>
      <c r="Y74" s="15">
        <v>88.66666666666667</v>
      </c>
      <c r="Z74" s="15">
        <v>113.33333333333333</v>
      </c>
      <c r="AA74" s="15">
        <v>255</v>
      </c>
      <c r="AB74" s="15">
        <v>173.66666666666666</v>
      </c>
      <c r="AD74" s="10">
        <f t="shared" si="7"/>
        <v>97.73611111111113</v>
      </c>
      <c r="AE74" s="6">
        <f t="shared" si="8"/>
        <v>23</v>
      </c>
      <c r="AF74" s="7">
        <f t="shared" si="9"/>
        <v>0.9583333333333334</v>
      </c>
      <c r="AG74" s="6">
        <f t="shared" si="10"/>
        <v>1</v>
      </c>
      <c r="AH74" s="10">
        <f t="shared" si="11"/>
        <v>75.83333333333333</v>
      </c>
      <c r="AI74" s="10">
        <f t="shared" si="12"/>
        <v>119</v>
      </c>
      <c r="AJ74" s="10">
        <f t="shared" si="13"/>
        <v>193.47916666666669</v>
      </c>
    </row>
    <row r="75" spans="1:36" ht="12.75">
      <c r="A75" s="2">
        <v>39887</v>
      </c>
      <c r="C75" s="15">
        <v>0</v>
      </c>
      <c r="D75" s="15">
        <v>178</v>
      </c>
      <c r="E75" s="15">
        <v>136</v>
      </c>
      <c r="F75" s="15">
        <v>82</v>
      </c>
      <c r="G75" s="15">
        <v>71</v>
      </c>
      <c r="H75" s="15">
        <v>49.333333333333336</v>
      </c>
      <c r="I75" s="15">
        <v>133.33333333333334</v>
      </c>
      <c r="J75" s="15">
        <v>73.66666666666667</v>
      </c>
      <c r="K75" s="15">
        <v>88.33333333333333</v>
      </c>
      <c r="L75" s="15">
        <v>97.33333333333333</v>
      </c>
      <c r="M75" s="15">
        <v>103.66666666666667</v>
      </c>
      <c r="N75" s="15">
        <v>100</v>
      </c>
      <c r="O75" s="15">
        <v>76.66666666666667</v>
      </c>
      <c r="P75" s="15">
        <v>75.33333333333333</v>
      </c>
      <c r="Q75" s="15">
        <v>94.33333333333333</v>
      </c>
      <c r="R75" s="15">
        <v>31.666666666666668</v>
      </c>
      <c r="S75" s="15">
        <v>139</v>
      </c>
      <c r="T75" s="15">
        <v>58.666666666666664</v>
      </c>
      <c r="U75" s="15">
        <v>79.33333333333333</v>
      </c>
      <c r="V75" s="15">
        <v>199.33333333333334</v>
      </c>
      <c r="W75" s="15">
        <v>96.33333333333333</v>
      </c>
      <c r="X75" s="15">
        <v>134.66666666666666</v>
      </c>
      <c r="Y75" s="15">
        <v>86</v>
      </c>
      <c r="Z75" s="15">
        <v>109.33333333333333</v>
      </c>
      <c r="AA75" s="15">
        <v>251.33333333333334</v>
      </c>
      <c r="AB75" s="15">
        <v>171.66666666666666</v>
      </c>
      <c r="AD75" s="10">
        <f t="shared" si="7"/>
        <v>95.55555555555556</v>
      </c>
      <c r="AE75" s="6">
        <f t="shared" si="8"/>
        <v>23</v>
      </c>
      <c r="AF75" s="7">
        <f t="shared" si="9"/>
        <v>0.9583333333333334</v>
      </c>
      <c r="AG75" s="6">
        <f t="shared" si="10"/>
        <v>1</v>
      </c>
      <c r="AH75" s="10">
        <f t="shared" si="11"/>
        <v>74.91666666666666</v>
      </c>
      <c r="AI75" s="10">
        <f t="shared" si="12"/>
        <v>115.33333333333333</v>
      </c>
      <c r="AJ75" s="10">
        <f t="shared" si="13"/>
        <v>187.0666666666667</v>
      </c>
    </row>
    <row r="76" spans="1:36" ht="12.75">
      <c r="A76" s="2">
        <v>39888</v>
      </c>
      <c r="C76" s="15">
        <v>0</v>
      </c>
      <c r="D76" s="15">
        <v>175.5</v>
      </c>
      <c r="E76" s="15">
        <v>136.5</v>
      </c>
      <c r="F76" s="15">
        <v>82.66666666666667</v>
      </c>
      <c r="G76" s="15">
        <v>69.66666666666667</v>
      </c>
      <c r="H76" s="15">
        <v>47</v>
      </c>
      <c r="I76" s="15">
        <v>132</v>
      </c>
      <c r="J76" s="15">
        <v>73</v>
      </c>
      <c r="K76" s="15">
        <v>88</v>
      </c>
      <c r="L76" s="15">
        <v>94.33333333333333</v>
      </c>
      <c r="M76" s="15">
        <v>106.33333333333333</v>
      </c>
      <c r="N76" s="15">
        <v>100</v>
      </c>
      <c r="O76" s="15">
        <v>75.33333333333333</v>
      </c>
      <c r="P76" s="15">
        <v>73.66666666666667</v>
      </c>
      <c r="Q76" s="15">
        <v>91.33333333333333</v>
      </c>
      <c r="R76" s="15">
        <v>30.333333333333332</v>
      </c>
      <c r="S76" s="15">
        <v>137.33333333333334</v>
      </c>
      <c r="T76" s="15">
        <v>57</v>
      </c>
      <c r="U76" s="15">
        <v>77</v>
      </c>
      <c r="V76" s="15">
        <v>190.66666666666666</v>
      </c>
      <c r="W76" s="15">
        <v>93.66666666666667</v>
      </c>
      <c r="X76" s="15">
        <v>134</v>
      </c>
      <c r="Y76" s="15">
        <v>83.66666666666667</v>
      </c>
      <c r="Z76" s="15">
        <v>112.33333333333333</v>
      </c>
      <c r="AA76" s="15">
        <v>247.66666666666666</v>
      </c>
      <c r="AB76" s="15">
        <v>169.66666666666666</v>
      </c>
      <c r="AD76" s="10">
        <f t="shared" si="7"/>
        <v>94.22222222222221</v>
      </c>
      <c r="AE76" s="6">
        <f t="shared" si="8"/>
        <v>23</v>
      </c>
      <c r="AF76" s="7">
        <f t="shared" si="9"/>
        <v>0.9583333333333334</v>
      </c>
      <c r="AG76" s="6">
        <f t="shared" si="10"/>
        <v>1</v>
      </c>
      <c r="AH76" s="10">
        <f t="shared" si="11"/>
        <v>73.5</v>
      </c>
      <c r="AI76" s="10">
        <f t="shared" si="12"/>
        <v>117.25</v>
      </c>
      <c r="AJ76" s="10">
        <f t="shared" si="13"/>
        <v>181.94583333333333</v>
      </c>
    </row>
    <row r="77" spans="1:36" ht="12.75">
      <c r="A77" s="2">
        <v>39889</v>
      </c>
      <c r="C77" s="15">
        <v>0</v>
      </c>
      <c r="D77" s="15">
        <v>176.5</v>
      </c>
      <c r="E77" s="15">
        <v>135</v>
      </c>
      <c r="F77" s="15">
        <v>84</v>
      </c>
      <c r="G77" s="15">
        <v>69.33333333333333</v>
      </c>
      <c r="H77" s="15">
        <v>45.333333333333336</v>
      </c>
      <c r="I77" s="15">
        <v>130.66666666666666</v>
      </c>
      <c r="J77" s="15">
        <v>73.33333333333333</v>
      </c>
      <c r="K77" s="15">
        <v>85.66666666666667</v>
      </c>
      <c r="L77" s="15">
        <v>91.66666666666667</v>
      </c>
      <c r="M77" s="15">
        <v>73</v>
      </c>
      <c r="N77" s="15">
        <v>104</v>
      </c>
      <c r="O77" s="15">
        <v>72.66666666666667</v>
      </c>
      <c r="P77" s="15">
        <v>72.33333333333333</v>
      </c>
      <c r="Q77" s="15">
        <v>90</v>
      </c>
      <c r="R77" s="15">
        <v>29.666666666666668</v>
      </c>
      <c r="S77" s="15">
        <v>140.66666666666666</v>
      </c>
      <c r="T77" s="15">
        <v>54.666666666666664</v>
      </c>
      <c r="U77" s="15">
        <v>75.66666666666667</v>
      </c>
      <c r="V77" s="15">
        <v>184</v>
      </c>
      <c r="W77" s="15">
        <v>90</v>
      </c>
      <c r="X77" s="15">
        <v>133.66666666666666</v>
      </c>
      <c r="Y77" s="15">
        <v>81.33333333333333</v>
      </c>
      <c r="Z77" s="15">
        <v>114</v>
      </c>
      <c r="AA77" s="15">
        <v>244.66666666666666</v>
      </c>
      <c r="AB77" s="15">
        <v>167.33333333333334</v>
      </c>
      <c r="AD77" s="10">
        <f t="shared" si="7"/>
        <v>91.96527777777779</v>
      </c>
      <c r="AE77" s="6">
        <f t="shared" si="8"/>
        <v>23</v>
      </c>
      <c r="AF77" s="7">
        <f t="shared" si="9"/>
        <v>0.9583333333333334</v>
      </c>
      <c r="AG77" s="6">
        <f t="shared" si="10"/>
        <v>1</v>
      </c>
      <c r="AH77" s="10">
        <f t="shared" si="11"/>
        <v>72.58333333333334</v>
      </c>
      <c r="AI77" s="10">
        <f t="shared" si="12"/>
        <v>118.16666666666666</v>
      </c>
      <c r="AJ77" s="10">
        <f t="shared" si="13"/>
        <v>179.6875</v>
      </c>
    </row>
    <row r="78" spans="1:36" ht="12.75">
      <c r="A78" s="2">
        <v>39890</v>
      </c>
      <c r="C78" s="15">
        <v>0</v>
      </c>
      <c r="D78" s="15">
        <v>175</v>
      </c>
      <c r="E78" s="15">
        <v>134</v>
      </c>
      <c r="F78" s="15">
        <v>83.33333333333333</v>
      </c>
      <c r="G78" s="15">
        <v>76.66666666666667</v>
      </c>
      <c r="H78" s="15">
        <v>43</v>
      </c>
      <c r="I78" s="15">
        <v>129.33333333333334</v>
      </c>
      <c r="J78" s="15">
        <v>72.33333333333333</v>
      </c>
      <c r="K78" s="15">
        <v>80</v>
      </c>
      <c r="L78" s="15">
        <v>90.33333333333333</v>
      </c>
      <c r="M78" s="15">
        <v>72</v>
      </c>
      <c r="N78" s="15">
        <v>102.33333333333333</v>
      </c>
      <c r="O78" s="15">
        <v>70.33333333333333</v>
      </c>
      <c r="P78" s="15">
        <v>70.33333333333333</v>
      </c>
      <c r="Q78" s="15">
        <v>89.66666666666667</v>
      </c>
      <c r="R78" s="15">
        <v>28</v>
      </c>
      <c r="S78" s="15">
        <v>142.33333333333334</v>
      </c>
      <c r="T78" s="15">
        <v>52.666666666666664</v>
      </c>
      <c r="U78" s="15">
        <v>75.66666666666667</v>
      </c>
      <c r="V78" s="15">
        <v>178.33333333333334</v>
      </c>
      <c r="W78" s="15">
        <v>86</v>
      </c>
      <c r="X78" s="15">
        <v>131.66666666666666</v>
      </c>
      <c r="Y78" s="15">
        <v>78.33333333333333</v>
      </c>
      <c r="Z78" s="15">
        <v>111.66666666666667</v>
      </c>
      <c r="AA78" s="15">
        <v>241.66666666666666</v>
      </c>
      <c r="AB78" s="15">
        <v>165</v>
      </c>
      <c r="AD78" s="10">
        <f t="shared" si="7"/>
        <v>90.55555555555556</v>
      </c>
      <c r="AE78" s="6">
        <f t="shared" si="8"/>
        <v>23</v>
      </c>
      <c r="AF78" s="7">
        <f t="shared" si="9"/>
        <v>0.9583333333333334</v>
      </c>
      <c r="AG78" s="6">
        <f t="shared" si="10"/>
        <v>1</v>
      </c>
      <c r="AH78" s="10">
        <f t="shared" si="11"/>
        <v>71.58333333333333</v>
      </c>
      <c r="AI78" s="10">
        <f t="shared" si="12"/>
        <v>116.08333333333334</v>
      </c>
      <c r="AJ78" s="10">
        <f t="shared" si="13"/>
        <v>176.41666666666669</v>
      </c>
    </row>
    <row r="79" spans="1:36" ht="12.75">
      <c r="A79" s="2">
        <v>39891</v>
      </c>
      <c r="C79" s="15">
        <v>107.5</v>
      </c>
      <c r="D79" s="15">
        <v>173.5</v>
      </c>
      <c r="E79" s="15">
        <v>135.5</v>
      </c>
      <c r="F79" s="15">
        <v>83</v>
      </c>
      <c r="G79" s="15">
        <v>79.33333333333333</v>
      </c>
      <c r="H79" s="15">
        <v>38.666666666666664</v>
      </c>
      <c r="I79" s="15">
        <v>126.66666666666667</v>
      </c>
      <c r="J79" s="15">
        <v>71</v>
      </c>
      <c r="K79" s="15">
        <v>75.66666666666667</v>
      </c>
      <c r="L79" s="15">
        <v>90.33333333333333</v>
      </c>
      <c r="M79" s="15">
        <v>70</v>
      </c>
      <c r="N79" s="15">
        <v>102.33333333333333</v>
      </c>
      <c r="O79" s="15">
        <v>72.66666666666667</v>
      </c>
      <c r="P79" s="15">
        <v>69</v>
      </c>
      <c r="Q79" s="15">
        <v>89</v>
      </c>
      <c r="R79" s="15">
        <v>27.333333333333332</v>
      </c>
      <c r="S79" s="15">
        <v>139</v>
      </c>
      <c r="T79" s="15">
        <v>50</v>
      </c>
      <c r="U79" s="15">
        <v>75</v>
      </c>
      <c r="V79" s="15">
        <v>173.66666666666666</v>
      </c>
      <c r="W79" s="15">
        <v>81</v>
      </c>
      <c r="X79" s="15">
        <v>128.66666666666666</v>
      </c>
      <c r="Y79" s="15">
        <v>100.33333333333333</v>
      </c>
      <c r="Z79" s="15">
        <v>111.33333333333333</v>
      </c>
      <c r="AA79" s="15">
        <v>240</v>
      </c>
      <c r="AB79" s="15">
        <v>162.66666666666666</v>
      </c>
      <c r="AD79" s="10">
        <f t="shared" si="7"/>
        <v>94.60416666666667</v>
      </c>
      <c r="AE79" s="6">
        <f t="shared" si="8"/>
        <v>24</v>
      </c>
      <c r="AF79" s="7">
        <f t="shared" si="9"/>
        <v>1</v>
      </c>
      <c r="AG79" s="6">
        <f t="shared" si="10"/>
        <v>1</v>
      </c>
      <c r="AH79" s="10">
        <f t="shared" si="11"/>
        <v>72.25</v>
      </c>
      <c r="AI79" s="10">
        <f t="shared" si="12"/>
        <v>115.16666666666666</v>
      </c>
      <c r="AJ79" s="10">
        <f t="shared" si="13"/>
        <v>173.57083333333333</v>
      </c>
    </row>
    <row r="80" spans="1:36" ht="12.75">
      <c r="A80" s="2">
        <v>39892</v>
      </c>
      <c r="C80" s="15">
        <v>105.5</v>
      </c>
      <c r="D80" s="15">
        <v>173.5</v>
      </c>
      <c r="E80" s="15">
        <v>153</v>
      </c>
      <c r="F80" s="15">
        <v>82.66666666666667</v>
      </c>
      <c r="G80" s="15">
        <v>75</v>
      </c>
      <c r="H80" s="15">
        <v>37.666666666666664</v>
      </c>
      <c r="I80" s="15">
        <v>123.33333333333333</v>
      </c>
      <c r="J80" s="15">
        <v>69.33333333333333</v>
      </c>
      <c r="K80" s="15">
        <v>74.33333333333333</v>
      </c>
      <c r="L80" s="15">
        <v>88.33333333333333</v>
      </c>
      <c r="M80" s="15">
        <v>102</v>
      </c>
      <c r="N80" s="15">
        <v>100.33333333333333</v>
      </c>
      <c r="O80" s="15">
        <v>71.33333333333333</v>
      </c>
      <c r="P80" s="15">
        <v>68.66666666666667</v>
      </c>
      <c r="Q80" s="15">
        <v>88.33333333333333</v>
      </c>
      <c r="R80" s="15">
        <v>25.666666666666668</v>
      </c>
      <c r="S80" s="15">
        <v>135.66666666666666</v>
      </c>
      <c r="T80" s="15">
        <v>45.333333333333336</v>
      </c>
      <c r="U80" s="15">
        <v>73</v>
      </c>
      <c r="V80" s="15">
        <v>170</v>
      </c>
      <c r="W80" s="15">
        <v>75</v>
      </c>
      <c r="X80" s="15">
        <v>125.66666666666667</v>
      </c>
      <c r="Y80" s="15">
        <v>125.33333333333333</v>
      </c>
      <c r="Z80" s="15">
        <v>111</v>
      </c>
      <c r="AA80" s="15">
        <v>238.33333333333334</v>
      </c>
      <c r="AB80" s="15">
        <v>160.66666666666666</v>
      </c>
      <c r="AD80" s="10">
        <f t="shared" si="7"/>
        <v>95.83333333333333</v>
      </c>
      <c r="AE80" s="6">
        <f t="shared" si="8"/>
        <v>24</v>
      </c>
      <c r="AF80" s="7">
        <f t="shared" si="9"/>
        <v>1</v>
      </c>
      <c r="AG80" s="6">
        <f t="shared" si="10"/>
        <v>1</v>
      </c>
      <c r="AH80" s="10">
        <f t="shared" si="11"/>
        <v>72.58333333333333</v>
      </c>
      <c r="AI80" s="10">
        <f t="shared" si="12"/>
        <v>123.83333333333333</v>
      </c>
      <c r="AJ80" s="10">
        <f t="shared" si="13"/>
        <v>171.4875</v>
      </c>
    </row>
    <row r="81" spans="1:36" ht="12.75">
      <c r="A81" s="2">
        <v>39893</v>
      </c>
      <c r="C81" s="15">
        <v>104</v>
      </c>
      <c r="D81" s="15">
        <v>173</v>
      </c>
      <c r="E81" s="15">
        <v>151</v>
      </c>
      <c r="F81" s="15">
        <v>81.33333333333333</v>
      </c>
      <c r="G81" s="15">
        <v>76</v>
      </c>
      <c r="H81" s="15">
        <v>35.666666666666664</v>
      </c>
      <c r="I81" s="15">
        <v>119.66666666666667</v>
      </c>
      <c r="J81" s="15">
        <v>66</v>
      </c>
      <c r="K81" s="15">
        <v>72.33333333333333</v>
      </c>
      <c r="L81" s="15">
        <v>86</v>
      </c>
      <c r="M81" s="15">
        <v>99.33333333333333</v>
      </c>
      <c r="N81" s="15">
        <v>98.66666666666667</v>
      </c>
      <c r="O81" s="15">
        <v>72</v>
      </c>
      <c r="P81" s="15">
        <v>70</v>
      </c>
      <c r="Q81" s="15">
        <v>87.66666666666667</v>
      </c>
      <c r="R81" s="15">
        <v>24</v>
      </c>
      <c r="S81" s="15">
        <v>134</v>
      </c>
      <c r="T81" s="15">
        <v>39.666666666666664</v>
      </c>
      <c r="U81" s="15">
        <v>72</v>
      </c>
      <c r="V81" s="15">
        <v>167</v>
      </c>
      <c r="W81" s="15">
        <v>69.66666666666667</v>
      </c>
      <c r="X81" s="15">
        <v>125.66666666666667</v>
      </c>
      <c r="Y81" s="15">
        <v>116.66666666666667</v>
      </c>
      <c r="Z81" s="15">
        <v>112</v>
      </c>
      <c r="AA81" s="15">
        <v>237.66666666666666</v>
      </c>
      <c r="AB81" s="15">
        <v>158.33333333333334</v>
      </c>
      <c r="AD81" s="10">
        <f t="shared" si="7"/>
        <v>93.8888888888889</v>
      </c>
      <c r="AE81" s="6">
        <f t="shared" si="8"/>
        <v>24</v>
      </c>
      <c r="AF81" s="7">
        <f t="shared" si="9"/>
        <v>1</v>
      </c>
      <c r="AG81" s="6">
        <f t="shared" si="10"/>
        <v>1</v>
      </c>
      <c r="AH81" s="10">
        <f t="shared" si="11"/>
        <v>71.5</v>
      </c>
      <c r="AI81" s="10">
        <f t="shared" si="12"/>
        <v>117.41666666666667</v>
      </c>
      <c r="AJ81" s="10">
        <f t="shared" si="13"/>
        <v>169.55</v>
      </c>
    </row>
    <row r="82" spans="1:36" ht="12.75">
      <c r="A82" s="2">
        <v>39894</v>
      </c>
      <c r="C82" s="15">
        <v>102</v>
      </c>
      <c r="D82" s="15">
        <v>172.5</v>
      </c>
      <c r="E82" s="15">
        <v>147.5</v>
      </c>
      <c r="F82" s="15">
        <v>84</v>
      </c>
      <c r="G82" s="15">
        <v>71.33333333333333</v>
      </c>
      <c r="H82" s="15">
        <v>32.666666666666664</v>
      </c>
      <c r="I82" s="15">
        <v>122.33333333333333</v>
      </c>
      <c r="J82" s="15">
        <v>65.33333333333333</v>
      </c>
      <c r="K82" s="15">
        <v>71</v>
      </c>
      <c r="L82" s="15">
        <v>84</v>
      </c>
      <c r="M82" s="15">
        <v>98.33333333333333</v>
      </c>
      <c r="N82" s="15">
        <v>96</v>
      </c>
      <c r="O82" s="15">
        <v>71.66666666666667</v>
      </c>
      <c r="P82" s="15">
        <v>69</v>
      </c>
      <c r="Q82" s="15">
        <v>92.33333333333333</v>
      </c>
      <c r="R82" s="15">
        <v>19.666666666666668</v>
      </c>
      <c r="S82" s="15">
        <v>132.33333333333334</v>
      </c>
      <c r="T82" s="15">
        <v>38.666666666666664</v>
      </c>
      <c r="U82" s="15">
        <v>71.33333333333333</v>
      </c>
      <c r="V82" s="15">
        <v>174</v>
      </c>
      <c r="W82" s="15">
        <v>66.66666666666667</v>
      </c>
      <c r="X82" s="15">
        <v>124.66666666666667</v>
      </c>
      <c r="Y82" s="15">
        <v>111.33333333333333</v>
      </c>
      <c r="Z82" s="15">
        <v>121.66666666666667</v>
      </c>
      <c r="AA82" s="15">
        <v>236.33333333333334</v>
      </c>
      <c r="AB82" s="15">
        <v>154.66666666666666</v>
      </c>
      <c r="AD82" s="10">
        <f t="shared" si="7"/>
        <v>93.34722222222223</v>
      </c>
      <c r="AE82" s="6">
        <f t="shared" si="8"/>
        <v>24</v>
      </c>
      <c r="AF82" s="7">
        <f t="shared" si="9"/>
        <v>1</v>
      </c>
      <c r="AG82" s="6">
        <f t="shared" si="10"/>
        <v>1</v>
      </c>
      <c r="AH82" s="10">
        <f t="shared" si="11"/>
        <v>70.5</v>
      </c>
      <c r="AI82" s="10">
        <f t="shared" si="12"/>
        <v>121.83333333333334</v>
      </c>
      <c r="AJ82" s="10">
        <f t="shared" si="13"/>
        <v>173.1375</v>
      </c>
    </row>
    <row r="83" spans="1:36" ht="12.75">
      <c r="A83" s="2">
        <v>39895</v>
      </c>
      <c r="C83" s="15">
        <v>100.5</v>
      </c>
      <c r="D83" s="15">
        <v>171</v>
      </c>
      <c r="E83" s="15">
        <v>145.5</v>
      </c>
      <c r="F83" s="15">
        <v>86.66666666666667</v>
      </c>
      <c r="G83" s="15">
        <v>70</v>
      </c>
      <c r="H83" s="15">
        <v>31.333333333333332</v>
      </c>
      <c r="I83" s="15">
        <v>126.33333333333333</v>
      </c>
      <c r="J83" s="15">
        <v>66.33333333333333</v>
      </c>
      <c r="K83" s="15">
        <v>69.33333333333333</v>
      </c>
      <c r="L83" s="15">
        <v>81</v>
      </c>
      <c r="M83" s="15">
        <v>97.66666666666667</v>
      </c>
      <c r="N83" s="15">
        <v>96.66666666666667</v>
      </c>
      <c r="O83" s="15">
        <v>70.66666666666667</v>
      </c>
      <c r="P83" s="15">
        <v>82.33333333333333</v>
      </c>
      <c r="Q83" s="15">
        <v>95</v>
      </c>
      <c r="R83" s="15">
        <v>17.666666666666668</v>
      </c>
      <c r="S83" s="15">
        <v>129.33333333333334</v>
      </c>
      <c r="T83" s="15">
        <v>40.666666666666664</v>
      </c>
      <c r="U83" s="15">
        <v>70</v>
      </c>
      <c r="V83" s="15">
        <v>203.33333333333334</v>
      </c>
      <c r="W83" s="15">
        <v>64</v>
      </c>
      <c r="X83" s="15">
        <v>121.33333333333333</v>
      </c>
      <c r="Y83" s="15">
        <v>108.33333333333333</v>
      </c>
      <c r="Z83" s="15">
        <v>140</v>
      </c>
      <c r="AA83" s="15">
        <v>235.33333333333334</v>
      </c>
      <c r="AB83" s="15">
        <v>150.66666666666666</v>
      </c>
      <c r="AD83" s="10">
        <f t="shared" si="7"/>
        <v>95.20833333333336</v>
      </c>
      <c r="AE83" s="6">
        <f t="shared" si="8"/>
        <v>24</v>
      </c>
      <c r="AF83" s="7">
        <f t="shared" si="9"/>
        <v>1</v>
      </c>
      <c r="AG83" s="6">
        <f t="shared" si="10"/>
        <v>1</v>
      </c>
      <c r="AH83" s="10">
        <f t="shared" si="11"/>
        <v>69.83333333333333</v>
      </c>
      <c r="AI83" s="10">
        <f t="shared" si="12"/>
        <v>122.58333333333333</v>
      </c>
      <c r="AJ83" s="10">
        <f t="shared" si="13"/>
        <v>184.7416666666667</v>
      </c>
    </row>
    <row r="84" spans="1:36" ht="12.75">
      <c r="A84" s="2">
        <v>39896</v>
      </c>
      <c r="C84" s="15">
        <v>99</v>
      </c>
      <c r="D84" s="15">
        <v>170.5</v>
      </c>
      <c r="E84" s="15">
        <v>142</v>
      </c>
      <c r="F84" s="15">
        <v>86.33333333333333</v>
      </c>
      <c r="G84" s="15">
        <v>68</v>
      </c>
      <c r="H84" s="15">
        <v>30</v>
      </c>
      <c r="I84" s="15">
        <v>127</v>
      </c>
      <c r="J84" s="15">
        <v>98.66666666666667</v>
      </c>
      <c r="K84" s="15">
        <v>74.66666666666667</v>
      </c>
      <c r="L84" s="15">
        <v>77.66666666666667</v>
      </c>
      <c r="M84" s="15">
        <v>95.33333333333333</v>
      </c>
      <c r="N84" s="15">
        <v>93.33333333333333</v>
      </c>
      <c r="O84" s="15">
        <v>73.33333333333333</v>
      </c>
      <c r="P84" s="15">
        <v>86.33333333333333</v>
      </c>
      <c r="Q84" s="15">
        <v>91.66666666666667</v>
      </c>
      <c r="R84" s="15">
        <v>17</v>
      </c>
      <c r="S84" s="15">
        <v>125.33333333333333</v>
      </c>
      <c r="T84" s="15">
        <v>39.333333333333336</v>
      </c>
      <c r="U84" s="15">
        <v>67</v>
      </c>
      <c r="V84" s="15">
        <v>205</v>
      </c>
      <c r="W84" s="15">
        <v>62.333333333333336</v>
      </c>
      <c r="X84" s="15">
        <v>122</v>
      </c>
      <c r="Y84" s="15">
        <v>113</v>
      </c>
      <c r="Z84" s="15">
        <v>147.66666666666666</v>
      </c>
      <c r="AA84" s="15">
        <v>234.66666666666666</v>
      </c>
      <c r="AB84" s="15">
        <v>146.66666666666666</v>
      </c>
      <c r="AD84" s="10">
        <f t="shared" si="7"/>
        <v>96.35416666666664</v>
      </c>
      <c r="AE84" s="6">
        <f t="shared" si="8"/>
        <v>24</v>
      </c>
      <c r="AF84" s="7">
        <f t="shared" si="9"/>
        <v>1</v>
      </c>
      <c r="AG84" s="6">
        <f t="shared" si="10"/>
        <v>1</v>
      </c>
      <c r="AH84" s="10">
        <f t="shared" si="11"/>
        <v>72</v>
      </c>
      <c r="AI84" s="10">
        <f t="shared" si="12"/>
        <v>122.83333333333333</v>
      </c>
      <c r="AJ84" s="10">
        <f t="shared" si="13"/>
        <v>185.16250000000002</v>
      </c>
    </row>
    <row r="85" spans="1:36" ht="12.75">
      <c r="A85" s="2">
        <v>39897</v>
      </c>
      <c r="C85" s="15">
        <v>99.5</v>
      </c>
      <c r="D85" s="15">
        <v>174.5</v>
      </c>
      <c r="E85" s="15">
        <v>138</v>
      </c>
      <c r="F85" s="15">
        <v>88</v>
      </c>
      <c r="G85" s="15">
        <v>66.33333333333333</v>
      </c>
      <c r="H85" s="15">
        <v>38.333333333333336</v>
      </c>
      <c r="I85" s="15">
        <v>125.33333333333333</v>
      </c>
      <c r="J85" s="15">
        <v>103.66666666666667</v>
      </c>
      <c r="K85" s="15">
        <v>91.33333333333333</v>
      </c>
      <c r="L85" s="15">
        <v>73.66666666666667</v>
      </c>
      <c r="M85" s="15">
        <v>91.66666666666667</v>
      </c>
      <c r="N85" s="15">
        <v>87.33333333333333</v>
      </c>
      <c r="O85" s="15">
        <v>71.66666666666667</v>
      </c>
      <c r="P85" s="15">
        <v>80.66666666666667</v>
      </c>
      <c r="Q85" s="15">
        <v>89.66666666666667</v>
      </c>
      <c r="R85" s="15">
        <v>17.333333333333332</v>
      </c>
      <c r="S85" s="15">
        <v>122.66666666666667</v>
      </c>
      <c r="T85" s="15">
        <v>37.666666666666664</v>
      </c>
      <c r="U85" s="15">
        <v>63.666666666666664</v>
      </c>
      <c r="V85" s="15">
        <v>199.66666666666666</v>
      </c>
      <c r="W85" s="15">
        <v>60.333333333333336</v>
      </c>
      <c r="X85" s="15">
        <v>119</v>
      </c>
      <c r="Y85" s="15">
        <v>124</v>
      </c>
      <c r="Z85" s="15">
        <v>142.33333333333334</v>
      </c>
      <c r="AA85" s="15">
        <v>233</v>
      </c>
      <c r="AB85" s="15">
        <v>144</v>
      </c>
      <c r="AD85" s="10">
        <f t="shared" si="7"/>
        <v>96.09722222222224</v>
      </c>
      <c r="AE85" s="6">
        <f t="shared" si="8"/>
        <v>24</v>
      </c>
      <c r="AF85" s="7">
        <f t="shared" si="9"/>
        <v>1</v>
      </c>
      <c r="AG85" s="6">
        <f t="shared" si="10"/>
        <v>1</v>
      </c>
      <c r="AH85" s="10">
        <f t="shared" si="11"/>
        <v>70.33333333333334</v>
      </c>
      <c r="AI85" s="10">
        <f t="shared" si="12"/>
        <v>123</v>
      </c>
      <c r="AJ85" s="10">
        <f t="shared" si="13"/>
        <v>185.19583333333335</v>
      </c>
    </row>
    <row r="86" spans="1:36" ht="12.75">
      <c r="A86" s="2">
        <v>39898</v>
      </c>
      <c r="C86" s="15">
        <v>98.5</v>
      </c>
      <c r="D86" s="15">
        <v>181</v>
      </c>
      <c r="E86" s="15">
        <v>136</v>
      </c>
      <c r="F86" s="15">
        <v>92.33333333333333</v>
      </c>
      <c r="G86" s="15">
        <v>62.333333333333336</v>
      </c>
      <c r="H86" s="15">
        <v>60.666666666666664</v>
      </c>
      <c r="I86" s="15">
        <v>136.66666666666666</v>
      </c>
      <c r="J86" s="15">
        <v>102.66666666666667</v>
      </c>
      <c r="K86" s="15">
        <v>86.66666666666667</v>
      </c>
      <c r="L86" s="15">
        <v>72.33333333333333</v>
      </c>
      <c r="M86" s="15">
        <v>89</v>
      </c>
      <c r="N86" s="15">
        <v>84.66666666666667</v>
      </c>
      <c r="O86" s="15">
        <v>71</v>
      </c>
      <c r="P86" s="15">
        <v>77.33333333333333</v>
      </c>
      <c r="Q86" s="15">
        <v>94.66666666666667</v>
      </c>
      <c r="R86" s="15">
        <v>21.666666666666668</v>
      </c>
      <c r="S86" s="15">
        <v>122.33333333333333</v>
      </c>
      <c r="T86" s="15">
        <v>36.666666666666664</v>
      </c>
      <c r="U86" s="15">
        <v>61</v>
      </c>
      <c r="V86" s="15">
        <v>201.33333333333334</v>
      </c>
      <c r="W86" s="15">
        <v>60</v>
      </c>
      <c r="X86" s="15">
        <v>114</v>
      </c>
      <c r="Y86" s="15">
        <v>121.66666666666667</v>
      </c>
      <c r="Z86" s="15">
        <v>136</v>
      </c>
      <c r="AA86" s="15">
        <v>235</v>
      </c>
      <c r="AB86" s="15">
        <v>145.33333333333334</v>
      </c>
      <c r="AD86" s="10">
        <f t="shared" si="7"/>
        <v>96.68749999999999</v>
      </c>
      <c r="AE86" s="6">
        <f t="shared" si="8"/>
        <v>24</v>
      </c>
      <c r="AF86" s="7">
        <f t="shared" si="9"/>
        <v>1</v>
      </c>
      <c r="AG86" s="6">
        <f t="shared" si="10"/>
        <v>1</v>
      </c>
      <c r="AH86" s="10">
        <f t="shared" si="11"/>
        <v>68.83333333333333</v>
      </c>
      <c r="AI86" s="10">
        <f t="shared" si="12"/>
        <v>121.83333333333334</v>
      </c>
      <c r="AJ86" s="10">
        <f t="shared" si="13"/>
        <v>189.64166666666668</v>
      </c>
    </row>
    <row r="87" spans="1:36" ht="12.75">
      <c r="A87" s="2">
        <v>39899</v>
      </c>
      <c r="C87" s="15">
        <v>97.5</v>
      </c>
      <c r="D87" s="15">
        <v>178</v>
      </c>
      <c r="E87" s="15">
        <v>133.5</v>
      </c>
      <c r="F87" s="15">
        <v>90.33333333333333</v>
      </c>
      <c r="G87" s="15">
        <v>59</v>
      </c>
      <c r="H87" s="15">
        <v>74.66666666666667</v>
      </c>
      <c r="I87" s="15">
        <v>134.66666666666666</v>
      </c>
      <c r="J87" s="15">
        <v>104</v>
      </c>
      <c r="K87" s="15">
        <v>82.33333333333333</v>
      </c>
      <c r="L87" s="15">
        <v>70</v>
      </c>
      <c r="M87" s="15">
        <v>89.66666666666667</v>
      </c>
      <c r="N87" s="15">
        <v>81.66666666666667</v>
      </c>
      <c r="O87" s="15">
        <v>67.66666666666667</v>
      </c>
      <c r="P87" s="15">
        <v>74</v>
      </c>
      <c r="Q87" s="15">
        <v>115</v>
      </c>
      <c r="R87" s="15">
        <v>43</v>
      </c>
      <c r="S87" s="15">
        <v>129.33333333333334</v>
      </c>
      <c r="T87" s="15">
        <v>37</v>
      </c>
      <c r="U87" s="15">
        <v>60</v>
      </c>
      <c r="V87" s="15">
        <v>205.33333333333334</v>
      </c>
      <c r="W87" s="15">
        <v>58.666666666666664</v>
      </c>
      <c r="X87" s="15">
        <v>109</v>
      </c>
      <c r="Y87" s="15">
        <v>115.66666666666667</v>
      </c>
      <c r="Z87" s="15">
        <v>135</v>
      </c>
      <c r="AA87" s="15">
        <v>232.66666666666666</v>
      </c>
      <c r="AB87" s="15">
        <v>148.66666666666666</v>
      </c>
      <c r="AD87" s="10">
        <f t="shared" si="7"/>
        <v>97.70833333333331</v>
      </c>
      <c r="AE87" s="6">
        <f t="shared" si="8"/>
        <v>24</v>
      </c>
      <c r="AF87" s="7">
        <f t="shared" si="9"/>
        <v>1</v>
      </c>
      <c r="AG87" s="6">
        <f t="shared" si="10"/>
        <v>1</v>
      </c>
      <c r="AH87" s="10">
        <f t="shared" si="11"/>
        <v>69.41666666666667</v>
      </c>
      <c r="AI87" s="10">
        <f t="shared" si="12"/>
        <v>119.08333333333334</v>
      </c>
      <c r="AJ87" s="10">
        <f t="shared" si="13"/>
        <v>189.6166666666667</v>
      </c>
    </row>
    <row r="88" spans="1:36" ht="12.75">
      <c r="A88" s="2">
        <v>39900</v>
      </c>
      <c r="C88" s="15">
        <v>100</v>
      </c>
      <c r="D88" s="15">
        <v>173</v>
      </c>
      <c r="E88" s="15">
        <v>137.5</v>
      </c>
      <c r="F88" s="15">
        <v>89</v>
      </c>
      <c r="G88" s="15">
        <v>57</v>
      </c>
      <c r="H88" s="15">
        <v>87.33333333333333</v>
      </c>
      <c r="I88" s="15">
        <v>135.33333333333334</v>
      </c>
      <c r="J88" s="15">
        <v>98</v>
      </c>
      <c r="K88" s="15">
        <v>80.33333333333333</v>
      </c>
      <c r="L88" s="15">
        <v>67.66666666666667</v>
      </c>
      <c r="M88" s="15">
        <v>91</v>
      </c>
      <c r="N88" s="15">
        <v>78.66666666666667</v>
      </c>
      <c r="O88" s="15">
        <v>64.66666666666667</v>
      </c>
      <c r="P88" s="15">
        <v>70.33333333333333</v>
      </c>
      <c r="Q88" s="15">
        <v>121</v>
      </c>
      <c r="R88" s="15">
        <v>58.333333333333336</v>
      </c>
      <c r="S88" s="15">
        <v>127.33333333333333</v>
      </c>
      <c r="T88" s="15">
        <v>35.333333333333336</v>
      </c>
      <c r="U88" s="15">
        <v>58</v>
      </c>
      <c r="V88" s="15">
        <v>197.33333333333334</v>
      </c>
      <c r="W88" s="15">
        <v>56.666666666666664</v>
      </c>
      <c r="X88" s="15">
        <v>110</v>
      </c>
      <c r="Y88" s="15">
        <v>112</v>
      </c>
      <c r="Z88" s="15">
        <v>138.66666666666666</v>
      </c>
      <c r="AA88" s="15">
        <v>237.33333333333334</v>
      </c>
      <c r="AB88" s="15">
        <v>145.66666666666666</v>
      </c>
      <c r="AD88" s="10">
        <f t="shared" si="7"/>
        <v>97.68749999999999</v>
      </c>
      <c r="AE88" s="6">
        <f t="shared" si="8"/>
        <v>24</v>
      </c>
      <c r="AF88" s="7">
        <f t="shared" si="9"/>
        <v>1</v>
      </c>
      <c r="AG88" s="6">
        <f t="shared" si="10"/>
        <v>1</v>
      </c>
      <c r="AH88" s="10">
        <f t="shared" si="11"/>
        <v>66.91666666666667</v>
      </c>
      <c r="AI88" s="10">
        <f t="shared" si="12"/>
        <v>122.58333333333333</v>
      </c>
      <c r="AJ88" s="10">
        <f t="shared" si="13"/>
        <v>183.3416666666667</v>
      </c>
    </row>
    <row r="89" spans="1:36" ht="12.75">
      <c r="A89" s="2">
        <v>39901</v>
      </c>
      <c r="C89" s="15">
        <v>97</v>
      </c>
      <c r="D89" s="15">
        <v>170</v>
      </c>
      <c r="E89" s="15">
        <v>157.5</v>
      </c>
      <c r="F89" s="15">
        <v>88.33333333333333</v>
      </c>
      <c r="G89" s="15">
        <v>57.5</v>
      </c>
      <c r="H89" s="15">
        <v>74.66666666666667</v>
      </c>
      <c r="I89" s="15">
        <v>133.66666666666666</v>
      </c>
      <c r="J89" s="15">
        <v>94.33333333333333</v>
      </c>
      <c r="K89" s="15">
        <v>79.33333333333333</v>
      </c>
      <c r="L89" s="15">
        <v>66</v>
      </c>
      <c r="M89" s="15">
        <v>93</v>
      </c>
      <c r="N89" s="15">
        <v>79.33333333333333</v>
      </c>
      <c r="O89" s="15">
        <v>63.666666666666664</v>
      </c>
      <c r="P89" s="15">
        <v>67.33333333333333</v>
      </c>
      <c r="Q89" s="15">
        <v>114.33333333333333</v>
      </c>
      <c r="R89" s="15">
        <v>93.66666666666667</v>
      </c>
      <c r="S89" s="15">
        <v>129.66666666666666</v>
      </c>
      <c r="T89" s="15">
        <v>33</v>
      </c>
      <c r="U89" s="15">
        <v>55.666666666666664</v>
      </c>
      <c r="V89" s="15">
        <v>190</v>
      </c>
      <c r="W89" s="15">
        <v>65</v>
      </c>
      <c r="X89" s="15">
        <v>125</v>
      </c>
      <c r="Y89" s="15">
        <v>107.66666666666667</v>
      </c>
      <c r="Z89" s="15">
        <v>132.66666666666666</v>
      </c>
      <c r="AA89" s="15">
        <v>259</v>
      </c>
      <c r="AB89" s="15">
        <v>145.33333333333334</v>
      </c>
      <c r="AD89" s="10">
        <f t="shared" si="7"/>
        <v>98.68055555555554</v>
      </c>
      <c r="AE89" s="6">
        <f t="shared" si="8"/>
        <v>24</v>
      </c>
      <c r="AF89" s="7">
        <f t="shared" si="9"/>
        <v>1</v>
      </c>
      <c r="AG89" s="6">
        <f t="shared" si="10"/>
        <v>1</v>
      </c>
      <c r="AH89" s="10">
        <f t="shared" si="11"/>
        <v>67</v>
      </c>
      <c r="AI89" s="10">
        <f t="shared" si="12"/>
        <v>126.16666666666666</v>
      </c>
      <c r="AJ89" s="10">
        <f t="shared" si="13"/>
        <v>178.5</v>
      </c>
    </row>
    <row r="90" spans="1:36" ht="12.75">
      <c r="A90" s="2">
        <v>39902</v>
      </c>
      <c r="C90" s="15">
        <v>96.5</v>
      </c>
      <c r="D90" s="15">
        <v>177.5</v>
      </c>
      <c r="E90" s="15">
        <v>151.5</v>
      </c>
      <c r="F90" s="15">
        <v>88.66666666666667</v>
      </c>
      <c r="G90" s="15">
        <v>48.666666666666664</v>
      </c>
      <c r="H90" s="15">
        <v>65</v>
      </c>
      <c r="I90" s="15">
        <v>134</v>
      </c>
      <c r="J90" s="15">
        <v>97.33333333333333</v>
      </c>
      <c r="K90" s="15">
        <v>79</v>
      </c>
      <c r="L90" s="15">
        <v>63.333333333333336</v>
      </c>
      <c r="M90" s="15">
        <v>89.33333333333333</v>
      </c>
      <c r="N90" s="15">
        <v>80.33333333333333</v>
      </c>
      <c r="O90" s="15">
        <v>63</v>
      </c>
      <c r="P90" s="15">
        <v>63.666666666666664</v>
      </c>
      <c r="Q90" s="15">
        <v>109.33333333333333</v>
      </c>
      <c r="R90" s="15">
        <v>106.33333333333333</v>
      </c>
      <c r="S90" s="15">
        <v>156</v>
      </c>
      <c r="T90" s="15">
        <v>29.666666666666668</v>
      </c>
      <c r="U90" s="15">
        <v>52</v>
      </c>
      <c r="V90" s="15">
        <v>183.66666666666666</v>
      </c>
      <c r="W90" s="15">
        <v>61.666666666666664</v>
      </c>
      <c r="X90" s="15">
        <v>118.33333333333333</v>
      </c>
      <c r="Y90" s="15">
        <v>114.33333333333333</v>
      </c>
      <c r="Z90" s="15">
        <v>128</v>
      </c>
      <c r="AA90" s="15">
        <v>276.6666666666667</v>
      </c>
      <c r="AB90" s="15">
        <v>149.66666666666666</v>
      </c>
      <c r="AD90" s="10">
        <f t="shared" si="7"/>
        <v>98.21527777777779</v>
      </c>
      <c r="AE90" s="6">
        <f t="shared" si="8"/>
        <v>24</v>
      </c>
      <c r="AF90" s="7">
        <f t="shared" si="9"/>
        <v>1</v>
      </c>
      <c r="AG90" s="6">
        <f t="shared" si="10"/>
        <v>1</v>
      </c>
      <c r="AH90" s="10">
        <f t="shared" si="11"/>
        <v>63.58333333333333</v>
      </c>
      <c r="AI90" s="10">
        <f t="shared" si="12"/>
        <v>120.75</v>
      </c>
      <c r="AJ90" s="10">
        <f t="shared" si="13"/>
        <v>180.12083333333334</v>
      </c>
    </row>
    <row r="91" spans="1:36" ht="12.75">
      <c r="A91" s="2">
        <v>39903</v>
      </c>
      <c r="C91" s="15">
        <v>0</v>
      </c>
      <c r="D91" s="15">
        <v>173</v>
      </c>
      <c r="E91" s="15">
        <v>147</v>
      </c>
      <c r="F91" s="15">
        <v>112</v>
      </c>
      <c r="G91" s="15">
        <v>44.333333333333336</v>
      </c>
      <c r="H91" s="15">
        <v>58.666666666666664</v>
      </c>
      <c r="I91" s="15">
        <v>132</v>
      </c>
      <c r="J91" s="15">
        <v>118.66666666666667</v>
      </c>
      <c r="K91" s="15">
        <v>77</v>
      </c>
      <c r="L91" s="15">
        <v>61.333333333333336</v>
      </c>
      <c r="M91" s="15">
        <v>87</v>
      </c>
      <c r="N91" s="15">
        <v>78.33333333333333</v>
      </c>
      <c r="O91" s="15">
        <v>61</v>
      </c>
      <c r="P91" s="15">
        <v>61</v>
      </c>
      <c r="Q91" s="15">
        <v>105</v>
      </c>
      <c r="R91" s="15">
        <v>97</v>
      </c>
      <c r="S91" s="15">
        <v>154.33333333333334</v>
      </c>
      <c r="T91" s="15">
        <v>27</v>
      </c>
      <c r="U91" s="15">
        <v>50</v>
      </c>
      <c r="V91" s="15">
        <v>179.33333333333334</v>
      </c>
      <c r="W91" s="15">
        <v>60</v>
      </c>
      <c r="X91" s="15">
        <v>115.33333333333333</v>
      </c>
      <c r="Y91" s="15">
        <v>149.33333333333334</v>
      </c>
      <c r="Z91" s="15">
        <v>124</v>
      </c>
      <c r="AA91" s="15">
        <v>266.6666666666667</v>
      </c>
      <c r="AB91" s="15">
        <v>172.33333333333334</v>
      </c>
      <c r="AD91" s="10">
        <f t="shared" si="7"/>
        <v>94.69444444444444</v>
      </c>
      <c r="AE91" s="6">
        <f t="shared" si="8"/>
        <v>23</v>
      </c>
      <c r="AF91" s="7">
        <f t="shared" si="9"/>
        <v>0.9583333333333334</v>
      </c>
      <c r="AG91" s="6">
        <f t="shared" si="10"/>
        <v>1</v>
      </c>
      <c r="AH91" s="10">
        <f t="shared" si="11"/>
        <v>60.75</v>
      </c>
      <c r="AI91" s="10">
        <f t="shared" si="12"/>
        <v>126</v>
      </c>
      <c r="AJ91" s="10">
        <f t="shared" si="13"/>
        <v>175.69166666666666</v>
      </c>
    </row>
    <row r="92" spans="1:36" ht="12.75">
      <c r="A92" s="2">
        <v>39904</v>
      </c>
      <c r="C92" s="15">
        <v>95.5</v>
      </c>
      <c r="D92" s="15">
        <v>168</v>
      </c>
      <c r="E92" s="15">
        <v>143.5</v>
      </c>
      <c r="F92" s="15">
        <v>118</v>
      </c>
      <c r="G92" s="15">
        <v>41</v>
      </c>
      <c r="H92" s="15">
        <v>54</v>
      </c>
      <c r="I92" s="15">
        <v>130.33333333333334</v>
      </c>
      <c r="J92" s="15">
        <v>168.33333333333334</v>
      </c>
      <c r="K92" s="15">
        <v>74.66666666666667</v>
      </c>
      <c r="L92" s="15">
        <v>61</v>
      </c>
      <c r="M92" s="15">
        <v>86.33333333333333</v>
      </c>
      <c r="N92" s="15">
        <v>82.33333333333333</v>
      </c>
      <c r="O92" s="15">
        <v>59</v>
      </c>
      <c r="P92" s="15">
        <v>57.666666666666664</v>
      </c>
      <c r="Q92" s="15">
        <v>101.66666666666667</v>
      </c>
      <c r="R92" s="15">
        <v>97.33333333333333</v>
      </c>
      <c r="S92" s="15">
        <v>146</v>
      </c>
      <c r="T92" s="15">
        <v>25.333333333333332</v>
      </c>
      <c r="U92" s="15">
        <v>47.666666666666664</v>
      </c>
      <c r="V92" s="15">
        <v>176.33333333333334</v>
      </c>
      <c r="W92" s="15">
        <v>59.333333333333336</v>
      </c>
      <c r="X92" s="15">
        <v>111</v>
      </c>
      <c r="Y92" s="15">
        <v>147.33333333333334</v>
      </c>
      <c r="Z92" s="15">
        <v>121</v>
      </c>
      <c r="AA92" s="15">
        <v>259</v>
      </c>
      <c r="AB92" s="15">
        <v>177.66666666666666</v>
      </c>
      <c r="AD92" s="10">
        <f t="shared" si="7"/>
        <v>98.8611111111111</v>
      </c>
      <c r="AE92" s="6">
        <f t="shared" si="8"/>
        <v>24</v>
      </c>
      <c r="AF92" s="7">
        <f t="shared" si="9"/>
        <v>1</v>
      </c>
      <c r="AG92" s="6">
        <f t="shared" si="10"/>
        <v>1</v>
      </c>
      <c r="AH92" s="10">
        <f t="shared" si="11"/>
        <v>59.25</v>
      </c>
      <c r="AI92" s="10">
        <f t="shared" si="12"/>
        <v>133.625</v>
      </c>
      <c r="AJ92" s="10">
        <f t="shared" si="13"/>
        <v>171.73333333333335</v>
      </c>
    </row>
    <row r="93" spans="1:36" ht="12.75">
      <c r="A93" s="2">
        <v>39905</v>
      </c>
      <c r="C93" s="15">
        <v>94</v>
      </c>
      <c r="D93" s="15">
        <v>165.5</v>
      </c>
      <c r="E93" s="15">
        <v>141.5</v>
      </c>
      <c r="F93" s="15">
        <v>114.33333333333333</v>
      </c>
      <c r="G93" s="15">
        <v>40.666666666666664</v>
      </c>
      <c r="H93" s="15">
        <v>49.666666666666664</v>
      </c>
      <c r="I93" s="15">
        <v>128</v>
      </c>
      <c r="J93" s="15">
        <v>172.66666666666666</v>
      </c>
      <c r="K93" s="15">
        <v>73</v>
      </c>
      <c r="L93" s="15">
        <v>82</v>
      </c>
      <c r="M93" s="15">
        <v>84</v>
      </c>
      <c r="N93" s="15">
        <v>98.33333333333333</v>
      </c>
      <c r="O93" s="15">
        <v>57</v>
      </c>
      <c r="P93" s="15">
        <v>56</v>
      </c>
      <c r="Q93" s="15">
        <v>98.66666666666667</v>
      </c>
      <c r="R93" s="15">
        <v>90.33333333333333</v>
      </c>
      <c r="S93" s="15">
        <v>144</v>
      </c>
      <c r="T93" s="15">
        <v>22.666666666666668</v>
      </c>
      <c r="U93" s="15">
        <v>61</v>
      </c>
      <c r="V93" s="15">
        <v>173</v>
      </c>
      <c r="W93" s="15">
        <v>57.666666666666664</v>
      </c>
      <c r="X93" s="15">
        <v>107.66666666666667</v>
      </c>
      <c r="Y93" s="15">
        <v>139.66666666666666</v>
      </c>
      <c r="Z93" s="15">
        <v>118.66666666666667</v>
      </c>
      <c r="AA93" s="15">
        <v>255.66666666666666</v>
      </c>
      <c r="AB93" s="15">
        <v>183.66666666666666</v>
      </c>
      <c r="AD93" s="10">
        <f t="shared" si="7"/>
        <v>98.74999999999999</v>
      </c>
      <c r="AE93" s="6">
        <f t="shared" si="8"/>
        <v>24</v>
      </c>
      <c r="AF93" s="7">
        <f t="shared" si="9"/>
        <v>1</v>
      </c>
      <c r="AG93" s="6">
        <f t="shared" si="10"/>
        <v>1</v>
      </c>
      <c r="AH93" s="10">
        <f t="shared" si="11"/>
        <v>60.166666666666664</v>
      </c>
      <c r="AI93" s="10">
        <f t="shared" si="12"/>
        <v>130.91666666666666</v>
      </c>
      <c r="AJ93" s="10">
        <f t="shared" si="13"/>
        <v>172.80833333333334</v>
      </c>
    </row>
    <row r="94" spans="1:36" ht="12.75">
      <c r="A94" s="2">
        <v>39906</v>
      </c>
      <c r="C94" s="15">
        <v>98</v>
      </c>
      <c r="D94" s="15">
        <v>164</v>
      </c>
      <c r="E94" s="15">
        <v>146</v>
      </c>
      <c r="F94" s="15">
        <v>112</v>
      </c>
      <c r="G94" s="15">
        <v>42.666666666666664</v>
      </c>
      <c r="H94" s="15">
        <v>49</v>
      </c>
      <c r="I94" s="15">
        <v>125.33333333333333</v>
      </c>
      <c r="J94" s="15">
        <v>164.33333333333334</v>
      </c>
      <c r="K94" s="15">
        <v>74.33333333333333</v>
      </c>
      <c r="L94" s="15">
        <v>79</v>
      </c>
      <c r="M94" s="15">
        <v>80</v>
      </c>
      <c r="N94" s="15">
        <v>102.33333333333333</v>
      </c>
      <c r="O94" s="15">
        <v>54.666666666666664</v>
      </c>
      <c r="P94" s="15">
        <v>54.666666666666664</v>
      </c>
      <c r="Q94" s="15">
        <v>95</v>
      </c>
      <c r="R94" s="15">
        <v>93.33333333333333</v>
      </c>
      <c r="S94" s="15">
        <v>149</v>
      </c>
      <c r="T94" s="15">
        <v>22</v>
      </c>
      <c r="U94" s="15">
        <v>86.33333333333333</v>
      </c>
      <c r="V94" s="15">
        <v>168.66666666666666</v>
      </c>
      <c r="W94" s="15">
        <v>56</v>
      </c>
      <c r="X94" s="15">
        <v>108.66666666666667</v>
      </c>
      <c r="Y94" s="15">
        <v>132.33333333333334</v>
      </c>
      <c r="Z94" s="15">
        <v>118.33333333333333</v>
      </c>
      <c r="AA94" s="15">
        <v>251.33333333333334</v>
      </c>
      <c r="AB94" s="15">
        <v>178.66666666666666</v>
      </c>
      <c r="AD94" s="10">
        <f t="shared" si="7"/>
        <v>99.00000000000001</v>
      </c>
      <c r="AE94" s="6">
        <f t="shared" si="8"/>
        <v>24</v>
      </c>
      <c r="AF94" s="7">
        <f t="shared" si="9"/>
        <v>1</v>
      </c>
      <c r="AG94" s="6">
        <f t="shared" si="10"/>
        <v>1</v>
      </c>
      <c r="AH94" s="10">
        <f t="shared" si="11"/>
        <v>69.75</v>
      </c>
      <c r="AI94" s="10">
        <f t="shared" si="12"/>
        <v>127.08333333333333</v>
      </c>
      <c r="AJ94" s="10">
        <f t="shared" si="13"/>
        <v>166.175</v>
      </c>
    </row>
    <row r="95" spans="1:36" ht="12.75">
      <c r="A95" s="2">
        <v>39907</v>
      </c>
      <c r="C95" s="15">
        <v>96</v>
      </c>
      <c r="D95" s="15">
        <v>176</v>
      </c>
      <c r="E95" s="15">
        <v>163</v>
      </c>
      <c r="F95" s="15">
        <v>110.33333333333333</v>
      </c>
      <c r="G95" s="15">
        <v>64.33333333333333</v>
      </c>
      <c r="H95" s="15">
        <v>50.333333333333336</v>
      </c>
      <c r="I95" s="15">
        <v>126.66666666666667</v>
      </c>
      <c r="J95" s="15">
        <v>165</v>
      </c>
      <c r="K95" s="15">
        <v>81</v>
      </c>
      <c r="L95" s="15">
        <v>76.33333333333333</v>
      </c>
      <c r="M95" s="15">
        <v>76.66666666666667</v>
      </c>
      <c r="N95" s="15">
        <v>103</v>
      </c>
      <c r="O95" s="15">
        <v>52.333333333333336</v>
      </c>
      <c r="P95" s="15">
        <v>52.666666666666664</v>
      </c>
      <c r="Q95" s="15">
        <v>92.66666666666667</v>
      </c>
      <c r="R95" s="15">
        <v>95.33333333333333</v>
      </c>
      <c r="S95" s="15">
        <v>148</v>
      </c>
      <c r="T95" s="15">
        <v>21.666666666666668</v>
      </c>
      <c r="U95" s="15">
        <v>89.66666666666667</v>
      </c>
      <c r="V95" s="15">
        <v>166.33333333333334</v>
      </c>
      <c r="W95" s="15">
        <v>54</v>
      </c>
      <c r="X95" s="15">
        <v>108</v>
      </c>
      <c r="Y95" s="15">
        <v>135</v>
      </c>
      <c r="Z95" s="15">
        <v>117</v>
      </c>
      <c r="AA95" s="15">
        <v>246.33333333333334</v>
      </c>
      <c r="AB95" s="15">
        <v>180.66666666666666</v>
      </c>
      <c r="AD95" s="10">
        <f t="shared" si="7"/>
        <v>100.8888888888889</v>
      </c>
      <c r="AE95" s="6">
        <f t="shared" si="8"/>
        <v>24</v>
      </c>
      <c r="AF95" s="7">
        <f t="shared" si="9"/>
        <v>1</v>
      </c>
      <c r="AG95" s="6">
        <f t="shared" si="10"/>
        <v>1</v>
      </c>
      <c r="AH95" s="10">
        <f t="shared" si="11"/>
        <v>73.33333333333333</v>
      </c>
      <c r="AI95" s="10">
        <f t="shared" si="12"/>
        <v>128.75</v>
      </c>
      <c r="AJ95" s="10">
        <f t="shared" si="13"/>
        <v>170.4416666666667</v>
      </c>
    </row>
    <row r="96" spans="1:36" ht="12.75">
      <c r="A96" s="2">
        <v>39908</v>
      </c>
      <c r="C96" s="15">
        <v>96</v>
      </c>
      <c r="D96" s="15">
        <v>181</v>
      </c>
      <c r="E96" s="15">
        <v>186</v>
      </c>
      <c r="F96" s="15">
        <v>107.33333333333333</v>
      </c>
      <c r="G96" s="15">
        <v>85</v>
      </c>
      <c r="H96" s="15">
        <v>51.666666666666664</v>
      </c>
      <c r="I96" s="15">
        <v>139</v>
      </c>
      <c r="J96" s="15">
        <v>174.66666666666666</v>
      </c>
      <c r="K96" s="15">
        <v>84.33333333333333</v>
      </c>
      <c r="L96" s="15">
        <v>84.33333333333333</v>
      </c>
      <c r="M96" s="15">
        <v>72</v>
      </c>
      <c r="N96" s="15">
        <v>100.33333333333333</v>
      </c>
      <c r="O96" s="15">
        <v>50.333333333333336</v>
      </c>
      <c r="P96" s="15">
        <v>50.666666666666664</v>
      </c>
      <c r="Q96" s="15">
        <v>89.66666666666667</v>
      </c>
      <c r="R96" s="15">
        <v>88.33333333333333</v>
      </c>
      <c r="S96" s="15">
        <v>147.33333333333334</v>
      </c>
      <c r="T96" s="15">
        <v>19.333333333333332</v>
      </c>
      <c r="U96" s="15">
        <v>82</v>
      </c>
      <c r="V96" s="15">
        <v>164</v>
      </c>
      <c r="W96" s="15">
        <v>52</v>
      </c>
      <c r="X96" s="15">
        <v>116.66666666666667</v>
      </c>
      <c r="Y96" s="15">
        <v>85.33333333333333</v>
      </c>
      <c r="Z96" s="15">
        <v>115.33333333333333</v>
      </c>
      <c r="AA96" s="15">
        <v>241.66666666666666</v>
      </c>
      <c r="AB96" s="15">
        <v>178.33333333333334</v>
      </c>
      <c r="AD96" s="10">
        <f t="shared" si="7"/>
        <v>100.94444444444444</v>
      </c>
      <c r="AE96" s="6">
        <f t="shared" si="8"/>
        <v>24</v>
      </c>
      <c r="AF96" s="7">
        <f t="shared" si="9"/>
        <v>1</v>
      </c>
      <c r="AG96" s="6">
        <f t="shared" si="10"/>
        <v>1</v>
      </c>
      <c r="AH96" s="10">
        <f t="shared" si="11"/>
        <v>79.5</v>
      </c>
      <c r="AI96" s="10">
        <f t="shared" si="12"/>
        <v>122.25</v>
      </c>
      <c r="AJ96" s="10">
        <f t="shared" si="13"/>
        <v>183.125</v>
      </c>
    </row>
    <row r="97" spans="1:36" ht="12.75">
      <c r="A97" s="2">
        <v>39909</v>
      </c>
      <c r="C97" s="15">
        <v>96</v>
      </c>
      <c r="D97" s="15">
        <v>171.5</v>
      </c>
      <c r="E97" s="15">
        <v>180</v>
      </c>
      <c r="F97" s="15">
        <v>105</v>
      </c>
      <c r="G97" s="15">
        <v>89.33333333333333</v>
      </c>
      <c r="H97" s="15">
        <v>53</v>
      </c>
      <c r="I97" s="15">
        <v>143.33333333333334</v>
      </c>
      <c r="J97" s="15">
        <v>185.33333333333334</v>
      </c>
      <c r="K97" s="15">
        <v>78.33333333333333</v>
      </c>
      <c r="L97" s="15">
        <v>85</v>
      </c>
      <c r="M97" s="15">
        <v>68.33333333333333</v>
      </c>
      <c r="N97" s="15">
        <v>94.66666666666667</v>
      </c>
      <c r="O97" s="15">
        <v>49.666666666666664</v>
      </c>
      <c r="P97" s="15">
        <v>55.333333333333336</v>
      </c>
      <c r="Q97" s="15">
        <v>86.33333333333333</v>
      </c>
      <c r="R97" s="15">
        <v>82.66666666666667</v>
      </c>
      <c r="S97" s="15">
        <v>142.33333333333334</v>
      </c>
      <c r="T97" s="15">
        <v>18</v>
      </c>
      <c r="U97" s="15">
        <v>77.33333333333333</v>
      </c>
      <c r="V97" s="15">
        <v>168</v>
      </c>
      <c r="W97" s="15">
        <v>49.666666666666664</v>
      </c>
      <c r="X97" s="15">
        <v>128</v>
      </c>
      <c r="Y97" s="15">
        <v>81.33333333333333</v>
      </c>
      <c r="Z97" s="15">
        <v>119.66666666666667</v>
      </c>
      <c r="AA97" s="15">
        <v>235.66666666666666</v>
      </c>
      <c r="AB97" s="15">
        <v>171.66666666666666</v>
      </c>
      <c r="AD97" s="10">
        <f t="shared" si="7"/>
        <v>100.34027777777777</v>
      </c>
      <c r="AE97" s="6">
        <f t="shared" si="8"/>
        <v>24</v>
      </c>
      <c r="AF97" s="7">
        <f t="shared" si="9"/>
        <v>1</v>
      </c>
      <c r="AG97" s="6">
        <f t="shared" si="10"/>
        <v>1</v>
      </c>
      <c r="AH97" s="10">
        <f t="shared" si="11"/>
        <v>75.08333333333333</v>
      </c>
      <c r="AI97" s="10">
        <f t="shared" si="12"/>
        <v>131.58333333333334</v>
      </c>
      <c r="AJ97" s="10">
        <f t="shared" si="13"/>
        <v>182.26666666666668</v>
      </c>
    </row>
    <row r="98" spans="1:36" ht="12.75">
      <c r="A98" s="2">
        <v>39910</v>
      </c>
      <c r="C98" s="15">
        <v>101.5</v>
      </c>
      <c r="D98" s="15">
        <v>167.5</v>
      </c>
      <c r="E98" s="15">
        <v>172</v>
      </c>
      <c r="F98" s="15">
        <v>112</v>
      </c>
      <c r="G98" s="15">
        <v>84.66666666666667</v>
      </c>
      <c r="H98" s="15">
        <v>63.333333333333336</v>
      </c>
      <c r="I98" s="15">
        <v>133.33333333333334</v>
      </c>
      <c r="J98" s="15">
        <v>179</v>
      </c>
      <c r="K98" s="15">
        <v>75.33333333333333</v>
      </c>
      <c r="L98" s="15">
        <v>80</v>
      </c>
      <c r="M98" s="15">
        <v>64.33333333333333</v>
      </c>
      <c r="N98" s="15">
        <v>88</v>
      </c>
      <c r="O98" s="15">
        <v>49.333333333333336</v>
      </c>
      <c r="P98" s="15">
        <v>65</v>
      </c>
      <c r="Q98" s="15">
        <v>86.33333333333333</v>
      </c>
      <c r="R98" s="15">
        <v>77.33333333333333</v>
      </c>
      <c r="S98" s="15">
        <v>146.66666666666666</v>
      </c>
      <c r="T98" s="15">
        <v>15.333333333333334</v>
      </c>
      <c r="U98" s="15">
        <v>75.66666666666667</v>
      </c>
      <c r="V98" s="15">
        <v>179.66666666666666</v>
      </c>
      <c r="W98" s="15">
        <v>47.666666666666664</v>
      </c>
      <c r="X98" s="15">
        <v>126.33333333333333</v>
      </c>
      <c r="Y98" s="15">
        <v>77.66666666666667</v>
      </c>
      <c r="Z98" s="15">
        <v>136.33333333333334</v>
      </c>
      <c r="AA98" s="15">
        <v>231.33333333333334</v>
      </c>
      <c r="AB98" s="15">
        <v>166.33333333333334</v>
      </c>
      <c r="AD98" s="10">
        <f t="shared" si="7"/>
        <v>100.18055555555556</v>
      </c>
      <c r="AE98" s="6">
        <f t="shared" si="8"/>
        <v>24</v>
      </c>
      <c r="AF98" s="7">
        <f t="shared" si="9"/>
        <v>1</v>
      </c>
      <c r="AG98" s="6">
        <f t="shared" si="10"/>
        <v>1</v>
      </c>
      <c r="AH98" s="10">
        <f t="shared" si="11"/>
        <v>72.75</v>
      </c>
      <c r="AI98" s="10">
        <f t="shared" si="12"/>
        <v>134.08333333333334</v>
      </c>
      <c r="AJ98" s="10">
        <f t="shared" si="13"/>
        <v>179.28333333333333</v>
      </c>
    </row>
    <row r="99" spans="1:36" ht="12.75">
      <c r="A99" s="2">
        <v>39911</v>
      </c>
      <c r="C99" s="15">
        <v>112.5</v>
      </c>
      <c r="D99" s="15">
        <v>168.5</v>
      </c>
      <c r="E99" s="15">
        <v>167</v>
      </c>
      <c r="F99" s="15">
        <v>109</v>
      </c>
      <c r="G99" s="15">
        <v>84</v>
      </c>
      <c r="H99" s="15">
        <v>67.66666666666667</v>
      </c>
      <c r="I99" s="15">
        <v>129</v>
      </c>
      <c r="J99" s="15">
        <v>171</v>
      </c>
      <c r="K99" s="15">
        <v>73.33333333333333</v>
      </c>
      <c r="L99" s="15">
        <v>79.33333333333333</v>
      </c>
      <c r="M99" s="15">
        <v>60.333333333333336</v>
      </c>
      <c r="N99" s="15">
        <v>83.33333333333333</v>
      </c>
      <c r="O99" s="15">
        <v>48</v>
      </c>
      <c r="P99" s="15">
        <v>72.33333333333333</v>
      </c>
      <c r="Q99" s="15">
        <v>100</v>
      </c>
      <c r="R99" s="15">
        <v>73</v>
      </c>
      <c r="S99" s="15">
        <v>152</v>
      </c>
      <c r="T99" s="15">
        <v>16</v>
      </c>
      <c r="U99" s="15">
        <v>73.33333333333333</v>
      </c>
      <c r="V99" s="15">
        <v>175</v>
      </c>
      <c r="W99" s="15">
        <v>51.333333333333336</v>
      </c>
      <c r="X99" s="15">
        <v>118.66666666666667</v>
      </c>
      <c r="Y99" s="15">
        <v>76.33333333333333</v>
      </c>
      <c r="Z99" s="15">
        <v>135</v>
      </c>
      <c r="AA99" s="15">
        <v>228.33333333333334</v>
      </c>
      <c r="AB99" s="15">
        <v>160.66666666666666</v>
      </c>
      <c r="AD99" s="10">
        <f t="shared" si="7"/>
        <v>99.83333333333331</v>
      </c>
      <c r="AE99" s="6">
        <f t="shared" si="8"/>
        <v>24</v>
      </c>
      <c r="AF99" s="7">
        <f t="shared" si="9"/>
        <v>1</v>
      </c>
      <c r="AG99" s="6">
        <f t="shared" si="10"/>
        <v>1</v>
      </c>
      <c r="AH99" s="10">
        <f t="shared" si="11"/>
        <v>72.83333333333333</v>
      </c>
      <c r="AI99" s="10">
        <f t="shared" si="12"/>
        <v>130.5</v>
      </c>
      <c r="AJ99" s="10">
        <f t="shared" si="13"/>
        <v>172.7</v>
      </c>
    </row>
    <row r="100" spans="1:36" ht="12.75">
      <c r="A100" s="2">
        <v>39912</v>
      </c>
      <c r="C100" s="15">
        <v>0</v>
      </c>
      <c r="D100" s="15">
        <v>182.5</v>
      </c>
      <c r="E100" s="15">
        <v>163.5</v>
      </c>
      <c r="F100" s="15">
        <v>104.33333333333333</v>
      </c>
      <c r="G100" s="15">
        <v>86.66666666666667</v>
      </c>
      <c r="H100" s="15">
        <v>77</v>
      </c>
      <c r="I100" s="15">
        <v>126.33333333333333</v>
      </c>
      <c r="J100" s="15">
        <v>168.66666666666666</v>
      </c>
      <c r="K100" s="15">
        <v>70.66666666666667</v>
      </c>
      <c r="L100" s="15">
        <v>88</v>
      </c>
      <c r="M100" s="15">
        <v>58</v>
      </c>
      <c r="N100" s="15">
        <v>81.33333333333333</v>
      </c>
      <c r="O100" s="15">
        <v>46.333333333333336</v>
      </c>
      <c r="P100" s="15">
        <v>68</v>
      </c>
      <c r="Q100" s="15">
        <v>95</v>
      </c>
      <c r="R100" s="15">
        <v>70</v>
      </c>
      <c r="S100" s="15">
        <v>148.33333333333334</v>
      </c>
      <c r="T100" s="15">
        <v>29.666666666666668</v>
      </c>
      <c r="U100" s="15">
        <v>74.66666666666667</v>
      </c>
      <c r="V100" s="15">
        <v>178</v>
      </c>
      <c r="W100" s="15">
        <v>71</v>
      </c>
      <c r="X100" s="15">
        <v>114.66666666666667</v>
      </c>
      <c r="Y100" s="15">
        <v>73</v>
      </c>
      <c r="Z100" s="15">
        <v>133.66666666666666</v>
      </c>
      <c r="AA100" s="15">
        <v>223.66666666666666</v>
      </c>
      <c r="AB100" s="15">
        <v>155</v>
      </c>
      <c r="AD100" s="10">
        <f t="shared" si="7"/>
        <v>96.22222222222221</v>
      </c>
      <c r="AE100" s="6">
        <f t="shared" si="8"/>
        <v>23</v>
      </c>
      <c r="AF100" s="7">
        <f t="shared" si="9"/>
        <v>0.9583333333333334</v>
      </c>
      <c r="AG100" s="6">
        <f t="shared" si="10"/>
        <v>1</v>
      </c>
      <c r="AH100" s="10">
        <f t="shared" si="11"/>
        <v>70.5</v>
      </c>
      <c r="AI100" s="10">
        <f t="shared" si="12"/>
        <v>128.16666666666666</v>
      </c>
      <c r="AJ100" s="10">
        <f t="shared" si="13"/>
        <v>179.9125</v>
      </c>
    </row>
    <row r="101" spans="1:36" ht="12.75">
      <c r="A101" s="2">
        <v>39913</v>
      </c>
      <c r="C101" s="15">
        <v>107.5</v>
      </c>
      <c r="D101" s="15">
        <v>186</v>
      </c>
      <c r="E101" s="15">
        <v>168</v>
      </c>
      <c r="F101" s="15">
        <v>101.33333333333333</v>
      </c>
      <c r="G101" s="15">
        <v>80</v>
      </c>
      <c r="H101" s="15">
        <v>70.33333333333333</v>
      </c>
      <c r="I101" s="15">
        <v>122.33333333333333</v>
      </c>
      <c r="J101" s="15">
        <v>160.66666666666666</v>
      </c>
      <c r="K101" s="15">
        <v>71.66666666666667</v>
      </c>
      <c r="L101" s="15">
        <v>102</v>
      </c>
      <c r="M101" s="15">
        <v>57.666666666666664</v>
      </c>
      <c r="N101" s="15">
        <v>78</v>
      </c>
      <c r="O101" s="15">
        <v>44</v>
      </c>
      <c r="P101" s="15">
        <v>79.66666666666667</v>
      </c>
      <c r="Q101" s="15">
        <v>87.66666666666667</v>
      </c>
      <c r="R101" s="15">
        <v>71.66666666666667</v>
      </c>
      <c r="S101" s="15">
        <v>152.33333333333334</v>
      </c>
      <c r="T101" s="15">
        <v>28.666666666666668</v>
      </c>
      <c r="U101" s="15">
        <v>90.66666666666667</v>
      </c>
      <c r="V101" s="15">
        <v>188.66666666666666</v>
      </c>
      <c r="W101" s="15">
        <v>71</v>
      </c>
      <c r="X101" s="15">
        <v>116</v>
      </c>
      <c r="Y101" s="15">
        <v>69</v>
      </c>
      <c r="Z101" s="15">
        <v>130.33333333333334</v>
      </c>
      <c r="AA101" s="15">
        <v>219.66666666666666</v>
      </c>
      <c r="AB101" s="15">
        <v>150.33333333333334</v>
      </c>
      <c r="AD101" s="10">
        <f t="shared" si="7"/>
        <v>101.46527777777781</v>
      </c>
      <c r="AE101" s="6">
        <f t="shared" si="8"/>
        <v>24</v>
      </c>
      <c r="AF101" s="7">
        <f t="shared" si="9"/>
        <v>1</v>
      </c>
      <c r="AG101" s="6">
        <f t="shared" si="10"/>
        <v>1</v>
      </c>
      <c r="AH101" s="10">
        <f t="shared" si="11"/>
        <v>71.5</v>
      </c>
      <c r="AI101" s="10">
        <f t="shared" si="12"/>
        <v>124.33333333333333</v>
      </c>
      <c r="AJ101" s="10">
        <f t="shared" si="13"/>
        <v>187.13333333333333</v>
      </c>
    </row>
    <row r="102" spans="1:36" ht="12.75">
      <c r="A102" s="2">
        <v>39914</v>
      </c>
      <c r="C102" s="15">
        <v>105</v>
      </c>
      <c r="D102" s="15">
        <v>185.5</v>
      </c>
      <c r="E102" s="15">
        <v>164.5</v>
      </c>
      <c r="F102" s="15">
        <v>99.33333333333333</v>
      </c>
      <c r="G102" s="15">
        <v>77.66666666666667</v>
      </c>
      <c r="H102" s="15">
        <v>65</v>
      </c>
      <c r="I102" s="15">
        <v>118.66666666666667</v>
      </c>
      <c r="J102" s="15">
        <v>154</v>
      </c>
      <c r="K102" s="15">
        <v>80.66666666666667</v>
      </c>
      <c r="L102" s="15">
        <v>100</v>
      </c>
      <c r="M102" s="15">
        <v>56.333333333333336</v>
      </c>
      <c r="N102" s="15">
        <v>78.66666666666667</v>
      </c>
      <c r="O102" s="15">
        <v>42.333333333333336</v>
      </c>
      <c r="P102" s="15">
        <v>112.66666666666667</v>
      </c>
      <c r="Q102" s="15">
        <v>84.33333333333333</v>
      </c>
      <c r="R102" s="15">
        <v>69</v>
      </c>
      <c r="S102" s="15">
        <v>162</v>
      </c>
      <c r="T102" s="15">
        <v>26.666666666666668</v>
      </c>
      <c r="U102" s="15">
        <v>87.33333333333333</v>
      </c>
      <c r="V102" s="15">
        <v>181.33333333333334</v>
      </c>
      <c r="W102" s="15">
        <v>74</v>
      </c>
      <c r="X102" s="15">
        <v>143</v>
      </c>
      <c r="Y102" s="15">
        <v>65</v>
      </c>
      <c r="Z102" s="15">
        <v>126.33333333333333</v>
      </c>
      <c r="AA102" s="15">
        <v>216.33333333333334</v>
      </c>
      <c r="AB102" s="15">
        <v>149.33333333333334</v>
      </c>
      <c r="AD102" s="10">
        <f t="shared" si="7"/>
        <v>102.47222222222223</v>
      </c>
      <c r="AE102" s="6">
        <f t="shared" si="8"/>
        <v>24</v>
      </c>
      <c r="AF102" s="7">
        <f t="shared" si="9"/>
        <v>1</v>
      </c>
      <c r="AG102" s="6">
        <f t="shared" si="10"/>
        <v>1</v>
      </c>
      <c r="AH102" s="10">
        <f t="shared" si="11"/>
        <v>72.75</v>
      </c>
      <c r="AI102" s="10">
        <f t="shared" si="12"/>
        <v>130.5</v>
      </c>
      <c r="AJ102" s="10">
        <f t="shared" si="13"/>
        <v>183.10416666666669</v>
      </c>
    </row>
    <row r="103" spans="1:36" ht="12.75">
      <c r="A103" s="2">
        <v>39915</v>
      </c>
      <c r="C103" s="15">
        <v>102</v>
      </c>
      <c r="D103" s="15">
        <v>198</v>
      </c>
      <c r="E103" s="15">
        <v>165.5</v>
      </c>
      <c r="F103" s="15">
        <v>98.33333333333333</v>
      </c>
      <c r="G103" s="15">
        <v>78.33333333333333</v>
      </c>
      <c r="H103" s="15">
        <v>65.66666666666667</v>
      </c>
      <c r="I103" s="15">
        <v>117.33333333333333</v>
      </c>
      <c r="J103" s="15">
        <v>149</v>
      </c>
      <c r="K103" s="15">
        <v>106</v>
      </c>
      <c r="L103" s="15">
        <v>98.33333333333333</v>
      </c>
      <c r="M103" s="15">
        <v>53</v>
      </c>
      <c r="N103" s="15">
        <v>77.66666666666667</v>
      </c>
      <c r="O103" s="15">
        <v>40.333333333333336</v>
      </c>
      <c r="P103" s="15">
        <v>128.66666666666666</v>
      </c>
      <c r="Q103" s="15">
        <v>85.33333333333333</v>
      </c>
      <c r="R103" s="15">
        <v>76</v>
      </c>
      <c r="S103" s="15">
        <v>155</v>
      </c>
      <c r="T103" s="15">
        <v>38</v>
      </c>
      <c r="U103" s="15">
        <v>86.33333333333333</v>
      </c>
      <c r="V103" s="15">
        <v>177</v>
      </c>
      <c r="W103" s="15">
        <v>72.66666666666667</v>
      </c>
      <c r="X103" s="15">
        <v>145.66666666666666</v>
      </c>
      <c r="Y103" s="15">
        <v>91.33333333333333</v>
      </c>
      <c r="Z103" s="15">
        <v>127.66666666666667</v>
      </c>
      <c r="AA103" s="15">
        <v>212</v>
      </c>
      <c r="AB103" s="15">
        <v>150</v>
      </c>
      <c r="AD103" s="10">
        <f t="shared" si="7"/>
        <v>105.54861111111109</v>
      </c>
      <c r="AE103" s="6">
        <f t="shared" si="8"/>
        <v>24</v>
      </c>
      <c r="AF103" s="7">
        <f t="shared" si="9"/>
        <v>1</v>
      </c>
      <c r="AG103" s="6">
        <f t="shared" si="10"/>
        <v>1</v>
      </c>
      <c r="AH103" s="10">
        <f t="shared" si="11"/>
        <v>77.25</v>
      </c>
      <c r="AI103" s="10">
        <f t="shared" si="12"/>
        <v>132.91666666666666</v>
      </c>
      <c r="AJ103" s="10">
        <f t="shared" si="13"/>
        <v>185.925</v>
      </c>
    </row>
    <row r="104" spans="1:36" ht="12.75">
      <c r="A104" s="2">
        <v>39916</v>
      </c>
      <c r="C104" s="15">
        <v>99</v>
      </c>
      <c r="D104" s="15">
        <v>203.5</v>
      </c>
      <c r="E104" s="15">
        <v>188</v>
      </c>
      <c r="F104" s="15">
        <v>98.33333333333333</v>
      </c>
      <c r="G104" s="15">
        <v>107.33333333333333</v>
      </c>
      <c r="H104" s="15">
        <v>64.33333333333333</v>
      </c>
      <c r="I104" s="15">
        <v>117</v>
      </c>
      <c r="J104" s="15">
        <v>149.33333333333334</v>
      </c>
      <c r="K104" s="15">
        <v>106.66666666666667</v>
      </c>
      <c r="L104" s="15">
        <v>96</v>
      </c>
      <c r="M104" s="15">
        <v>51.666666666666664</v>
      </c>
      <c r="N104" s="15">
        <v>78</v>
      </c>
      <c r="O104" s="15">
        <v>39.666666666666664</v>
      </c>
      <c r="P104" s="15">
        <v>133.66666666666666</v>
      </c>
      <c r="Q104" s="15">
        <v>99.33333333333333</v>
      </c>
      <c r="R104" s="15">
        <v>82</v>
      </c>
      <c r="S104" s="15">
        <v>150.33333333333334</v>
      </c>
      <c r="T104" s="15">
        <v>40.666666666666664</v>
      </c>
      <c r="U104" s="15">
        <v>82.33333333333333</v>
      </c>
      <c r="V104" s="15">
        <v>182.33333333333334</v>
      </c>
      <c r="W104" s="15">
        <v>65.33333333333333</v>
      </c>
      <c r="X104" s="15">
        <v>138</v>
      </c>
      <c r="Y104" s="15">
        <v>86.66666666666667</v>
      </c>
      <c r="Z104" s="15">
        <v>130.33333333333334</v>
      </c>
      <c r="AA104" s="15">
        <v>206.66666666666666</v>
      </c>
      <c r="AB104" s="15">
        <v>149.33333333333334</v>
      </c>
      <c r="AD104" s="10">
        <f t="shared" si="7"/>
        <v>107.90972222222224</v>
      </c>
      <c r="AE104" s="6">
        <f t="shared" si="8"/>
        <v>24</v>
      </c>
      <c r="AF104" s="7">
        <f t="shared" si="9"/>
        <v>1</v>
      </c>
      <c r="AG104" s="6">
        <f t="shared" si="10"/>
        <v>1</v>
      </c>
      <c r="AH104" s="10">
        <f t="shared" si="11"/>
        <v>81</v>
      </c>
      <c r="AI104" s="10">
        <f t="shared" si="12"/>
        <v>134.75</v>
      </c>
      <c r="AJ104" s="10">
        <f t="shared" si="13"/>
        <v>194.5875</v>
      </c>
    </row>
    <row r="105" spans="1:36" ht="12.75">
      <c r="A105" s="2">
        <v>39917</v>
      </c>
      <c r="C105" s="15">
        <v>97.5</v>
      </c>
      <c r="D105" s="15">
        <v>196</v>
      </c>
      <c r="E105" s="15">
        <v>177.5</v>
      </c>
      <c r="F105" s="15">
        <v>96</v>
      </c>
      <c r="G105" s="15">
        <v>118.66666666666667</v>
      </c>
      <c r="H105" s="15">
        <v>63.666666666666664</v>
      </c>
      <c r="I105" s="15">
        <v>114.66666666666667</v>
      </c>
      <c r="J105" s="15">
        <v>151.33333333333334</v>
      </c>
      <c r="K105" s="15">
        <v>103.66666666666667</v>
      </c>
      <c r="L105" s="15">
        <v>96.66666666666667</v>
      </c>
      <c r="M105" s="15">
        <v>50</v>
      </c>
      <c r="N105" s="15">
        <v>75.66666666666667</v>
      </c>
      <c r="O105" s="15">
        <v>38</v>
      </c>
      <c r="P105" s="15">
        <v>133.33333333333334</v>
      </c>
      <c r="Q105" s="15">
        <v>96.66666666666667</v>
      </c>
      <c r="R105" s="15">
        <v>81.33333333333333</v>
      </c>
      <c r="S105" s="15">
        <v>147.33333333333334</v>
      </c>
      <c r="T105" s="15">
        <v>39.666666666666664</v>
      </c>
      <c r="U105" s="15">
        <v>74.66666666666667</v>
      </c>
      <c r="V105" s="15">
        <v>177</v>
      </c>
      <c r="W105" s="15">
        <v>61</v>
      </c>
      <c r="X105" s="15">
        <v>129</v>
      </c>
      <c r="Y105" s="15">
        <v>80.33333333333333</v>
      </c>
      <c r="Z105" s="15">
        <v>130</v>
      </c>
      <c r="AA105" s="15">
        <v>201</v>
      </c>
      <c r="AB105" s="15">
        <v>152</v>
      </c>
      <c r="AD105" s="10">
        <f t="shared" si="7"/>
        <v>105.40277777777779</v>
      </c>
      <c r="AE105" s="6">
        <f t="shared" si="8"/>
        <v>24</v>
      </c>
      <c r="AF105" s="7">
        <f t="shared" si="9"/>
        <v>1</v>
      </c>
      <c r="AG105" s="6">
        <f t="shared" si="10"/>
        <v>1</v>
      </c>
      <c r="AH105" s="10">
        <f t="shared" si="11"/>
        <v>75.41666666666667</v>
      </c>
      <c r="AI105" s="10">
        <f t="shared" si="12"/>
        <v>130.83333333333334</v>
      </c>
      <c r="AJ105" s="10">
        <f t="shared" si="13"/>
        <v>185.3625</v>
      </c>
    </row>
    <row r="106" spans="1:36" ht="12.75">
      <c r="A106" s="2">
        <v>39918</v>
      </c>
      <c r="C106" s="15">
        <v>93</v>
      </c>
      <c r="D106" s="15">
        <v>194</v>
      </c>
      <c r="E106" s="15">
        <v>171.5</v>
      </c>
      <c r="F106" s="15">
        <v>94.33333333333333</v>
      </c>
      <c r="G106" s="15">
        <v>108.66666666666667</v>
      </c>
      <c r="H106" s="15">
        <v>71</v>
      </c>
      <c r="I106" s="15">
        <v>111</v>
      </c>
      <c r="J106" s="15">
        <v>156</v>
      </c>
      <c r="K106" s="15">
        <v>98.66666666666667</v>
      </c>
      <c r="L106" s="15">
        <v>114.66666666666667</v>
      </c>
      <c r="M106" s="15">
        <v>49.666666666666664</v>
      </c>
      <c r="N106" s="15">
        <v>74.66666666666667</v>
      </c>
      <c r="O106" s="15">
        <v>36.666666666666664</v>
      </c>
      <c r="P106" s="15">
        <v>131.66666666666666</v>
      </c>
      <c r="Q106" s="15">
        <v>99.33333333333333</v>
      </c>
      <c r="R106" s="15">
        <v>79.66666666666667</v>
      </c>
      <c r="S106" s="15">
        <v>145</v>
      </c>
      <c r="T106" s="15">
        <v>53</v>
      </c>
      <c r="U106" s="15">
        <v>71.66666666666667</v>
      </c>
      <c r="V106" s="15">
        <v>175.66666666666666</v>
      </c>
      <c r="W106" s="15">
        <v>57.333333333333336</v>
      </c>
      <c r="X106" s="15">
        <v>122</v>
      </c>
      <c r="Y106" s="15">
        <v>74.33333333333333</v>
      </c>
      <c r="Z106" s="15">
        <v>133</v>
      </c>
      <c r="AA106" s="15">
        <v>196.33333333333334</v>
      </c>
      <c r="AB106" s="15">
        <v>149.66666666666666</v>
      </c>
      <c r="AD106" s="10">
        <f t="shared" si="7"/>
        <v>104.8541666666667</v>
      </c>
      <c r="AE106" s="6">
        <f t="shared" si="8"/>
        <v>24</v>
      </c>
      <c r="AF106" s="7">
        <f t="shared" si="9"/>
        <v>1</v>
      </c>
      <c r="AG106" s="6">
        <f t="shared" si="10"/>
        <v>1</v>
      </c>
      <c r="AH106" s="10">
        <f t="shared" si="11"/>
        <v>73.66666666666666</v>
      </c>
      <c r="AI106" s="10">
        <f t="shared" si="12"/>
        <v>132</v>
      </c>
      <c r="AJ106" s="10">
        <f t="shared" si="13"/>
        <v>183.45833333333334</v>
      </c>
    </row>
    <row r="107" spans="1:36" ht="12.75">
      <c r="A107" s="2">
        <v>39919</v>
      </c>
      <c r="C107" s="15">
        <v>90</v>
      </c>
      <c r="D107" s="15">
        <v>190</v>
      </c>
      <c r="E107" s="15">
        <v>169</v>
      </c>
      <c r="F107" s="15">
        <v>92.66666666666667</v>
      </c>
      <c r="G107" s="15">
        <v>103.33333333333333</v>
      </c>
      <c r="H107" s="15">
        <v>74.33333333333333</v>
      </c>
      <c r="I107" s="15">
        <v>107.66666666666667</v>
      </c>
      <c r="J107" s="15">
        <v>183.66666666666666</v>
      </c>
      <c r="K107" s="15">
        <v>95.33333333333333</v>
      </c>
      <c r="L107" s="15">
        <v>115.33333333333333</v>
      </c>
      <c r="M107" s="15">
        <v>49.333333333333336</v>
      </c>
      <c r="N107" s="15">
        <v>72.66666666666667</v>
      </c>
      <c r="O107" s="15">
        <v>34.666666666666664</v>
      </c>
      <c r="P107" s="15">
        <v>140.33333333333334</v>
      </c>
      <c r="Q107" s="15">
        <v>110.33333333333333</v>
      </c>
      <c r="R107" s="15">
        <v>80</v>
      </c>
      <c r="S107" s="15">
        <v>144.66666666666666</v>
      </c>
      <c r="T107" s="15">
        <v>58.666666666666664</v>
      </c>
      <c r="U107" s="15">
        <v>66.66666666666667</v>
      </c>
      <c r="V107" s="15">
        <v>176</v>
      </c>
      <c r="W107" s="15">
        <v>70.33333333333333</v>
      </c>
      <c r="X107" s="15">
        <v>118.33333333333333</v>
      </c>
      <c r="Y107" s="15">
        <v>69</v>
      </c>
      <c r="Z107" s="15">
        <v>130</v>
      </c>
      <c r="AA107" s="15">
        <v>195.33333333333334</v>
      </c>
      <c r="AB107" s="15">
        <v>146.66666666666666</v>
      </c>
      <c r="AD107" s="10">
        <f t="shared" si="7"/>
        <v>105.93055555555559</v>
      </c>
      <c r="AE107" s="6">
        <f t="shared" si="8"/>
        <v>24</v>
      </c>
      <c r="AF107" s="7">
        <f t="shared" si="9"/>
        <v>1</v>
      </c>
      <c r="AG107" s="6">
        <f t="shared" si="10"/>
        <v>1</v>
      </c>
      <c r="AH107" s="10">
        <f t="shared" si="11"/>
        <v>72.08333333333334</v>
      </c>
      <c r="AI107" s="10">
        <f t="shared" si="12"/>
        <v>132.58333333333334</v>
      </c>
      <c r="AJ107" s="10">
        <f t="shared" si="13"/>
        <v>186.35833333333332</v>
      </c>
    </row>
    <row r="108" spans="1:36" ht="12.75">
      <c r="A108" s="2">
        <v>39920</v>
      </c>
      <c r="C108" s="15">
        <v>86</v>
      </c>
      <c r="D108" s="15">
        <v>194.5</v>
      </c>
      <c r="E108" s="15">
        <v>165</v>
      </c>
      <c r="F108" s="15">
        <v>89.66666666666667</v>
      </c>
      <c r="G108" s="15">
        <v>115.66666666666667</v>
      </c>
      <c r="H108" s="15">
        <v>69.33333333333333</v>
      </c>
      <c r="I108" s="15">
        <v>122.66666666666667</v>
      </c>
      <c r="J108" s="15">
        <v>185.33333333333334</v>
      </c>
      <c r="K108" s="15">
        <v>92.66666666666667</v>
      </c>
      <c r="L108" s="15">
        <v>122.66666666666667</v>
      </c>
      <c r="M108" s="15">
        <v>47.666666666666664</v>
      </c>
      <c r="N108" s="15">
        <v>69.33333333333333</v>
      </c>
      <c r="O108" s="15">
        <v>34.333333333333336</v>
      </c>
      <c r="P108" s="15">
        <v>139</v>
      </c>
      <c r="Q108" s="15">
        <v>113</v>
      </c>
      <c r="R108" s="15">
        <v>77</v>
      </c>
      <c r="S108" s="15">
        <v>144.66666666666666</v>
      </c>
      <c r="T108" s="15">
        <v>66.66666666666667</v>
      </c>
      <c r="U108" s="15">
        <v>63</v>
      </c>
      <c r="V108" s="15">
        <v>173</v>
      </c>
      <c r="W108" s="15">
        <v>87.33333333333333</v>
      </c>
      <c r="X108" s="15">
        <v>114.33333333333333</v>
      </c>
      <c r="Y108" s="15">
        <v>64</v>
      </c>
      <c r="Z108" s="15">
        <v>132.33333333333334</v>
      </c>
      <c r="AA108" s="15">
        <v>202.66666666666666</v>
      </c>
      <c r="AB108" s="15">
        <v>145.33333333333334</v>
      </c>
      <c r="AD108" s="10">
        <f t="shared" si="7"/>
        <v>107.04861111111114</v>
      </c>
      <c r="AE108" s="6">
        <f t="shared" si="8"/>
        <v>24</v>
      </c>
      <c r="AF108" s="7">
        <f t="shared" si="9"/>
        <v>1</v>
      </c>
      <c r="AG108" s="6">
        <f t="shared" si="10"/>
        <v>1</v>
      </c>
      <c r="AH108" s="10">
        <f t="shared" si="11"/>
        <v>69.33333333333333</v>
      </c>
      <c r="AI108" s="10">
        <f t="shared" si="12"/>
        <v>134</v>
      </c>
      <c r="AJ108" s="10">
        <f t="shared" si="13"/>
        <v>189.22916666666669</v>
      </c>
    </row>
    <row r="109" spans="1:36" ht="12.75">
      <c r="A109" s="2">
        <v>39921</v>
      </c>
      <c r="C109" s="15">
        <v>84</v>
      </c>
      <c r="D109" s="15">
        <v>220</v>
      </c>
      <c r="E109" s="15">
        <v>158</v>
      </c>
      <c r="F109" s="15">
        <v>86.33333333333333</v>
      </c>
      <c r="G109" s="15">
        <v>114.66666666666667</v>
      </c>
      <c r="H109" s="15">
        <v>74.33333333333333</v>
      </c>
      <c r="I109" s="15">
        <v>142.66666666666666</v>
      </c>
      <c r="J109" s="15">
        <v>175.33333333333334</v>
      </c>
      <c r="K109" s="15">
        <v>89.33333333333333</v>
      </c>
      <c r="L109" s="15">
        <v>113</v>
      </c>
      <c r="M109" s="15">
        <v>45</v>
      </c>
      <c r="N109" s="15">
        <v>65.66666666666667</v>
      </c>
      <c r="O109" s="15">
        <v>34</v>
      </c>
      <c r="P109" s="15">
        <v>135.66666666666666</v>
      </c>
      <c r="Q109" s="15">
        <v>112</v>
      </c>
      <c r="R109" s="15">
        <v>71.66666666666667</v>
      </c>
      <c r="S109" s="15">
        <v>142.66666666666666</v>
      </c>
      <c r="T109" s="15">
        <v>54.333333333333336</v>
      </c>
      <c r="U109" s="15">
        <v>58.333333333333336</v>
      </c>
      <c r="V109" s="15">
        <v>171</v>
      </c>
      <c r="W109" s="15">
        <v>78</v>
      </c>
      <c r="X109" s="15">
        <v>114</v>
      </c>
      <c r="Y109" s="15">
        <v>59.333333333333336</v>
      </c>
      <c r="Z109" s="15">
        <v>137</v>
      </c>
      <c r="AA109" s="15">
        <v>198</v>
      </c>
      <c r="AB109" s="15">
        <v>154.66666666666666</v>
      </c>
      <c r="AD109" s="10">
        <f t="shared" si="7"/>
        <v>105.68055555555556</v>
      </c>
      <c r="AE109" s="6">
        <f t="shared" si="8"/>
        <v>24</v>
      </c>
      <c r="AF109" s="7">
        <f t="shared" si="9"/>
        <v>1</v>
      </c>
      <c r="AG109" s="6">
        <f t="shared" si="10"/>
        <v>1</v>
      </c>
      <c r="AH109" s="10">
        <f t="shared" si="11"/>
        <v>70.16666666666667</v>
      </c>
      <c r="AI109" s="10">
        <f t="shared" si="12"/>
        <v>138.41666666666666</v>
      </c>
      <c r="AJ109" s="10">
        <f t="shared" si="13"/>
        <v>194.31666666666672</v>
      </c>
    </row>
    <row r="110" spans="1:36" ht="12.75">
      <c r="A110" s="2">
        <v>39922</v>
      </c>
      <c r="C110" s="15">
        <v>81</v>
      </c>
      <c r="D110" s="15">
        <v>216</v>
      </c>
      <c r="E110" s="15">
        <v>153</v>
      </c>
      <c r="F110" s="15">
        <v>82.66666666666667</v>
      </c>
      <c r="G110" s="15">
        <v>116</v>
      </c>
      <c r="H110" s="15">
        <v>76.66666666666667</v>
      </c>
      <c r="I110" s="15">
        <v>134.33333333333334</v>
      </c>
      <c r="J110" s="15">
        <v>167</v>
      </c>
      <c r="K110" s="15">
        <v>86</v>
      </c>
      <c r="L110" s="15">
        <v>108</v>
      </c>
      <c r="M110" s="15">
        <v>45</v>
      </c>
      <c r="N110" s="15">
        <v>62</v>
      </c>
      <c r="O110" s="15">
        <v>33</v>
      </c>
      <c r="P110" s="15">
        <v>134</v>
      </c>
      <c r="Q110" s="15">
        <v>112.66666666666667</v>
      </c>
      <c r="R110" s="15">
        <v>68.66666666666667</v>
      </c>
      <c r="S110" s="15">
        <v>150.33333333333334</v>
      </c>
      <c r="T110" s="15">
        <v>49</v>
      </c>
      <c r="U110" s="15">
        <v>65.33333333333333</v>
      </c>
      <c r="V110" s="15">
        <v>176.66666666666666</v>
      </c>
      <c r="W110" s="15">
        <v>72.66666666666667</v>
      </c>
      <c r="X110" s="15">
        <v>111.33333333333333</v>
      </c>
      <c r="Y110" s="15">
        <v>55.333333333333336</v>
      </c>
      <c r="Z110" s="15">
        <v>138.33333333333334</v>
      </c>
      <c r="AA110" s="15">
        <v>197.66666666666666</v>
      </c>
      <c r="AB110" s="15">
        <v>149.66666666666666</v>
      </c>
      <c r="AD110" s="10">
        <f t="shared" si="7"/>
        <v>103.95833333333333</v>
      </c>
      <c r="AE110" s="6">
        <f t="shared" si="8"/>
        <v>24</v>
      </c>
      <c r="AF110" s="7">
        <f t="shared" si="9"/>
        <v>1</v>
      </c>
      <c r="AG110" s="6">
        <f t="shared" si="10"/>
        <v>1</v>
      </c>
      <c r="AH110" s="10">
        <f t="shared" si="11"/>
        <v>67.83333333333334</v>
      </c>
      <c r="AI110" s="10">
        <f t="shared" si="12"/>
        <v>135.33333333333334</v>
      </c>
      <c r="AJ110" s="10">
        <f t="shared" si="13"/>
        <v>193.38333333333335</v>
      </c>
    </row>
    <row r="111" spans="1:36" ht="12.75">
      <c r="A111" s="2">
        <v>39923</v>
      </c>
      <c r="C111" s="15">
        <v>79</v>
      </c>
      <c r="D111" s="15">
        <v>211.5</v>
      </c>
      <c r="E111" s="15">
        <v>149.5</v>
      </c>
      <c r="F111" s="15">
        <v>79</v>
      </c>
      <c r="G111" s="15">
        <v>117.66666666666667</v>
      </c>
      <c r="H111" s="15">
        <v>81.66666666666667</v>
      </c>
      <c r="I111" s="15">
        <v>128.33333333333334</v>
      </c>
      <c r="J111" s="15">
        <v>156.33333333333334</v>
      </c>
      <c r="K111" s="15">
        <v>80</v>
      </c>
      <c r="L111" s="15">
        <v>101</v>
      </c>
      <c r="M111" s="15">
        <v>52.333333333333336</v>
      </c>
      <c r="N111" s="15">
        <v>58</v>
      </c>
      <c r="O111" s="15">
        <v>42</v>
      </c>
      <c r="P111" s="15">
        <v>128.66666666666666</v>
      </c>
      <c r="Q111" s="15">
        <v>109.33333333333333</v>
      </c>
      <c r="R111" s="15">
        <v>63</v>
      </c>
      <c r="S111" s="15">
        <v>171</v>
      </c>
      <c r="T111" s="15">
        <v>76.66666666666667</v>
      </c>
      <c r="U111" s="15">
        <v>71</v>
      </c>
      <c r="V111" s="15">
        <v>178</v>
      </c>
      <c r="W111" s="15">
        <v>75</v>
      </c>
      <c r="X111" s="15">
        <v>108</v>
      </c>
      <c r="Y111" s="15">
        <v>49.666666666666664</v>
      </c>
      <c r="Z111" s="15">
        <v>132.66666666666666</v>
      </c>
      <c r="AA111" s="15">
        <v>200</v>
      </c>
      <c r="AB111" s="15">
        <v>143.33333333333334</v>
      </c>
      <c r="AD111" s="10">
        <f t="shared" si="7"/>
        <v>104.13888888888887</v>
      </c>
      <c r="AE111" s="6">
        <f t="shared" si="8"/>
        <v>24</v>
      </c>
      <c r="AF111" s="7">
        <f t="shared" si="9"/>
        <v>1</v>
      </c>
      <c r="AG111" s="6">
        <f t="shared" si="10"/>
        <v>1</v>
      </c>
      <c r="AH111" s="10">
        <f t="shared" si="11"/>
        <v>74</v>
      </c>
      <c r="AI111" s="10">
        <f t="shared" si="12"/>
        <v>129.66666666666666</v>
      </c>
      <c r="AJ111" s="10">
        <f t="shared" si="13"/>
        <v>192.2375</v>
      </c>
    </row>
    <row r="112" spans="1:36" ht="12.75">
      <c r="A112" s="2">
        <v>39924</v>
      </c>
      <c r="C112" s="15">
        <v>76.5</v>
      </c>
      <c r="D112" s="15">
        <v>206.5</v>
      </c>
      <c r="E112" s="15">
        <v>151.5</v>
      </c>
      <c r="F112" s="15">
        <v>76.66666666666667</v>
      </c>
      <c r="G112" s="15">
        <v>119</v>
      </c>
      <c r="H112" s="15">
        <v>82</v>
      </c>
      <c r="I112" s="15">
        <v>129.66666666666666</v>
      </c>
      <c r="J112" s="15">
        <v>151</v>
      </c>
      <c r="K112" s="15">
        <v>76.33333333333333</v>
      </c>
      <c r="L112" s="15">
        <v>96.66666666666667</v>
      </c>
      <c r="M112" s="15">
        <v>63.333333333333336</v>
      </c>
      <c r="N112" s="15">
        <v>53.666666666666664</v>
      </c>
      <c r="O112" s="15">
        <v>52.666666666666664</v>
      </c>
      <c r="P112" s="15">
        <v>120.66666666666667</v>
      </c>
      <c r="Q112" s="15">
        <v>110</v>
      </c>
      <c r="R112" s="15">
        <v>55</v>
      </c>
      <c r="S112" s="15">
        <v>186</v>
      </c>
      <c r="T112" s="15">
        <v>83.66666666666667</v>
      </c>
      <c r="U112" s="15">
        <v>60.666666666666664</v>
      </c>
      <c r="V112" s="15">
        <v>170.66666666666666</v>
      </c>
      <c r="W112" s="15">
        <v>72</v>
      </c>
      <c r="X112" s="15">
        <v>103.33333333333333</v>
      </c>
      <c r="Y112" s="15">
        <v>44.666666666666664</v>
      </c>
      <c r="Z112" s="15">
        <v>139.33333333333334</v>
      </c>
      <c r="AA112" s="15">
        <v>197.33333333333334</v>
      </c>
      <c r="AB112" s="15">
        <v>139.66666666666666</v>
      </c>
      <c r="AD112" s="10">
        <f t="shared" si="7"/>
        <v>103.39583333333336</v>
      </c>
      <c r="AE112" s="6">
        <f t="shared" si="8"/>
        <v>24</v>
      </c>
      <c r="AF112" s="7">
        <f t="shared" si="9"/>
        <v>1</v>
      </c>
      <c r="AG112" s="6">
        <f t="shared" si="10"/>
        <v>1</v>
      </c>
      <c r="AH112" s="10">
        <f t="shared" si="11"/>
        <v>69.83333333333333</v>
      </c>
      <c r="AI112" s="10">
        <f t="shared" si="12"/>
        <v>132.08333333333331</v>
      </c>
      <c r="AJ112" s="10">
        <f t="shared" si="13"/>
        <v>194.7125</v>
      </c>
    </row>
    <row r="113" spans="1:36" ht="12.75">
      <c r="A113" s="2">
        <v>39925</v>
      </c>
      <c r="C113" s="15">
        <v>75</v>
      </c>
      <c r="D113" s="15">
        <v>204.5</v>
      </c>
      <c r="E113" s="15">
        <v>147.5</v>
      </c>
      <c r="F113" s="15">
        <v>74.33333333333333</v>
      </c>
      <c r="G113" s="15">
        <v>137.33333333333334</v>
      </c>
      <c r="H113" s="15">
        <v>79</v>
      </c>
      <c r="I113" s="15">
        <v>132.33333333333334</v>
      </c>
      <c r="J113" s="15">
        <v>147.33333333333334</v>
      </c>
      <c r="K113" s="15">
        <v>71.66666666666667</v>
      </c>
      <c r="L113" s="15">
        <v>94</v>
      </c>
      <c r="M113" s="15">
        <v>58.333333333333336</v>
      </c>
      <c r="N113" s="15">
        <v>48.333333333333336</v>
      </c>
      <c r="O113" s="15">
        <v>45.666666666666664</v>
      </c>
      <c r="P113" s="15">
        <v>112.66666666666667</v>
      </c>
      <c r="Q113" s="15">
        <v>82.66666666666667</v>
      </c>
      <c r="R113" s="15">
        <v>48.666666666666664</v>
      </c>
      <c r="S113" s="15">
        <v>180.33333333333334</v>
      </c>
      <c r="T113" s="15">
        <v>67.66666666666667</v>
      </c>
      <c r="U113" s="15">
        <v>62</v>
      </c>
      <c r="V113" s="15">
        <v>165.66666666666666</v>
      </c>
      <c r="W113" s="15">
        <v>69.33333333333333</v>
      </c>
      <c r="X113" s="15">
        <v>99</v>
      </c>
      <c r="Y113" s="15">
        <v>41</v>
      </c>
      <c r="Z113" s="15">
        <v>150.33333333333334</v>
      </c>
      <c r="AA113" s="15">
        <v>193.33333333333334</v>
      </c>
      <c r="AB113" s="15">
        <v>136</v>
      </c>
      <c r="AD113" s="10">
        <f t="shared" si="7"/>
        <v>99.77777777777779</v>
      </c>
      <c r="AE113" s="6">
        <f t="shared" si="8"/>
        <v>24</v>
      </c>
      <c r="AF113" s="7">
        <f t="shared" si="9"/>
        <v>1</v>
      </c>
      <c r="AG113" s="6">
        <f t="shared" si="10"/>
        <v>1</v>
      </c>
      <c r="AH113" s="10">
        <f t="shared" si="11"/>
        <v>66.25</v>
      </c>
      <c r="AI113" s="10">
        <f t="shared" si="12"/>
        <v>139.83333333333334</v>
      </c>
      <c r="AJ113" s="10">
        <f t="shared" si="13"/>
        <v>190.60416666666669</v>
      </c>
    </row>
    <row r="114" spans="1:36" ht="12.75">
      <c r="A114" s="2">
        <v>39926</v>
      </c>
      <c r="C114" s="15">
        <v>72.5</v>
      </c>
      <c r="D114" s="15">
        <v>200.5</v>
      </c>
      <c r="E114" s="15">
        <v>143</v>
      </c>
      <c r="F114" s="15">
        <v>71</v>
      </c>
      <c r="G114" s="15">
        <v>134</v>
      </c>
      <c r="H114" s="15">
        <v>86.33333333333333</v>
      </c>
      <c r="I114" s="15">
        <v>138.33333333333334</v>
      </c>
      <c r="J114" s="15">
        <v>144.33333333333334</v>
      </c>
      <c r="K114" s="15">
        <v>67</v>
      </c>
      <c r="L114" s="15">
        <v>90.66666666666667</v>
      </c>
      <c r="M114" s="15">
        <v>54</v>
      </c>
      <c r="N114" s="15">
        <v>44.333333333333336</v>
      </c>
      <c r="O114" s="15">
        <v>42.333333333333336</v>
      </c>
      <c r="P114" s="15">
        <v>104.33333333333333</v>
      </c>
      <c r="Q114" s="15">
        <v>78.66666666666667</v>
      </c>
      <c r="R114" s="15">
        <v>41.666666666666664</v>
      </c>
      <c r="S114" s="15">
        <v>168.66666666666666</v>
      </c>
      <c r="T114" s="15">
        <v>58</v>
      </c>
      <c r="U114" s="15">
        <v>57.666666666666664</v>
      </c>
      <c r="V114" s="15">
        <v>161</v>
      </c>
      <c r="W114" s="15">
        <v>67.66666666666667</v>
      </c>
      <c r="X114" s="15">
        <v>94.66666666666667</v>
      </c>
      <c r="Y114" s="15">
        <v>38</v>
      </c>
      <c r="Z114" s="15">
        <v>142.33333333333334</v>
      </c>
      <c r="AA114" s="15">
        <v>190.33333333333334</v>
      </c>
      <c r="AB114" s="15">
        <v>132.66666666666666</v>
      </c>
      <c r="AD114" s="10">
        <f t="shared" si="7"/>
        <v>95.87500000000001</v>
      </c>
      <c r="AE114" s="6">
        <f t="shared" si="8"/>
        <v>24</v>
      </c>
      <c r="AF114" s="7">
        <f t="shared" si="9"/>
        <v>1</v>
      </c>
      <c r="AG114" s="6">
        <f t="shared" si="10"/>
        <v>1</v>
      </c>
      <c r="AH114" s="10">
        <f t="shared" si="11"/>
        <v>57.916666666666664</v>
      </c>
      <c r="AI114" s="10">
        <f t="shared" si="12"/>
        <v>139.33333333333334</v>
      </c>
      <c r="AJ114" s="10">
        <f t="shared" si="13"/>
        <v>182.19583333333335</v>
      </c>
    </row>
    <row r="115" spans="1:36" ht="12.75">
      <c r="A115" s="2">
        <v>39927</v>
      </c>
      <c r="C115" s="15">
        <v>69</v>
      </c>
      <c r="D115" s="15">
        <v>196.5</v>
      </c>
      <c r="E115" s="15">
        <v>139.5</v>
      </c>
      <c r="F115" s="15">
        <v>70.33333333333333</v>
      </c>
      <c r="G115" s="15">
        <v>124.33333333333333</v>
      </c>
      <c r="H115" s="15">
        <v>86.33333333333333</v>
      </c>
      <c r="I115" s="15">
        <v>142.66666666666666</v>
      </c>
      <c r="J115" s="15">
        <v>139.33333333333334</v>
      </c>
      <c r="K115" s="15">
        <v>61.666666666666664</v>
      </c>
      <c r="L115" s="15">
        <v>86.66666666666667</v>
      </c>
      <c r="M115" s="15">
        <v>52.333333333333336</v>
      </c>
      <c r="N115" s="15">
        <v>38.666666666666664</v>
      </c>
      <c r="O115" s="15">
        <v>38.666666666666664</v>
      </c>
      <c r="P115" s="15">
        <v>97.66666666666667</v>
      </c>
      <c r="Q115" s="15">
        <v>76.66666666666667</v>
      </c>
      <c r="R115" s="15">
        <v>39.666666666666664</v>
      </c>
      <c r="S115" s="15">
        <v>160.33333333333334</v>
      </c>
      <c r="T115" s="15">
        <v>53.333333333333336</v>
      </c>
      <c r="U115" s="15">
        <v>53.333333333333336</v>
      </c>
      <c r="V115" s="15">
        <v>158.33333333333334</v>
      </c>
      <c r="W115" s="15">
        <v>67.66666666666667</v>
      </c>
      <c r="X115" s="15">
        <v>90.33333333333333</v>
      </c>
      <c r="Y115" s="15">
        <v>35</v>
      </c>
      <c r="Z115" s="15">
        <v>135.66666666666666</v>
      </c>
      <c r="AA115" s="15">
        <v>188</v>
      </c>
      <c r="AB115" s="15">
        <v>128.33333333333334</v>
      </c>
      <c r="AD115" s="10">
        <f t="shared" si="7"/>
        <v>92.25</v>
      </c>
      <c r="AE115" s="6">
        <f t="shared" si="8"/>
        <v>24</v>
      </c>
      <c r="AF115" s="7">
        <f t="shared" si="9"/>
        <v>1</v>
      </c>
      <c r="AG115" s="6">
        <f t="shared" si="10"/>
        <v>1</v>
      </c>
      <c r="AH115" s="10">
        <f t="shared" si="11"/>
        <v>53.333333333333336</v>
      </c>
      <c r="AI115" s="10">
        <f t="shared" si="12"/>
        <v>136.58333333333331</v>
      </c>
      <c r="AJ115" s="10">
        <f t="shared" si="13"/>
        <v>175.7041666666667</v>
      </c>
    </row>
    <row r="116" spans="1:36" ht="12.75">
      <c r="A116" s="2">
        <v>39928</v>
      </c>
      <c r="C116" s="15">
        <v>66.5</v>
      </c>
      <c r="D116" s="15">
        <v>191.5</v>
      </c>
      <c r="E116" s="15">
        <v>117</v>
      </c>
      <c r="F116" s="15">
        <v>67.33333333333333</v>
      </c>
      <c r="G116" s="15">
        <v>120.33333333333333</v>
      </c>
      <c r="H116" s="15">
        <v>81.66666666666667</v>
      </c>
      <c r="I116" s="15">
        <v>138</v>
      </c>
      <c r="J116" s="15">
        <v>133.66666666666666</v>
      </c>
      <c r="K116" s="15">
        <v>58.333333333333336</v>
      </c>
      <c r="L116" s="15">
        <v>84.33333333333333</v>
      </c>
      <c r="M116" s="15">
        <v>57</v>
      </c>
      <c r="N116" s="15">
        <v>35.666666666666664</v>
      </c>
      <c r="O116" s="15">
        <v>36</v>
      </c>
      <c r="P116" s="15">
        <v>64.66666666666667</v>
      </c>
      <c r="Q116" s="15">
        <v>74</v>
      </c>
      <c r="R116" s="15">
        <v>37.666666666666664</v>
      </c>
      <c r="S116" s="15">
        <v>153</v>
      </c>
      <c r="T116" s="15">
        <v>50.333333333333336</v>
      </c>
      <c r="U116" s="15">
        <v>49.333333333333336</v>
      </c>
      <c r="V116" s="15">
        <v>155.66666666666666</v>
      </c>
      <c r="W116" s="15">
        <v>74.66666666666667</v>
      </c>
      <c r="X116" s="15">
        <v>87.33333333333333</v>
      </c>
      <c r="Y116" s="15">
        <v>32</v>
      </c>
      <c r="Z116" s="15">
        <v>132</v>
      </c>
      <c r="AA116" s="15">
        <v>185.66666666666666</v>
      </c>
      <c r="AB116" s="15">
        <v>121</v>
      </c>
      <c r="AD116" s="10">
        <f t="shared" si="7"/>
        <v>87.41666666666667</v>
      </c>
      <c r="AE116" s="6">
        <f t="shared" si="8"/>
        <v>24</v>
      </c>
      <c r="AF116" s="7">
        <f t="shared" si="9"/>
        <v>1</v>
      </c>
      <c r="AG116" s="6">
        <f t="shared" si="10"/>
        <v>1</v>
      </c>
      <c r="AH116" s="10">
        <f t="shared" si="11"/>
        <v>55.333333333333336</v>
      </c>
      <c r="AI116" s="10">
        <f t="shared" si="12"/>
        <v>123.25</v>
      </c>
      <c r="AJ116" s="10">
        <f t="shared" si="13"/>
        <v>170.89583333333334</v>
      </c>
    </row>
    <row r="117" spans="1:36" ht="12.75">
      <c r="A117" s="2">
        <v>39929</v>
      </c>
      <c r="C117" s="15">
        <v>63.5</v>
      </c>
      <c r="D117" s="15">
        <v>185.5</v>
      </c>
      <c r="E117" s="15">
        <v>109</v>
      </c>
      <c r="F117" s="15">
        <v>65.33333333333333</v>
      </c>
      <c r="G117" s="15">
        <v>127.66666666666667</v>
      </c>
      <c r="H117" s="15">
        <v>76.66666666666667</v>
      </c>
      <c r="I117" s="15">
        <v>134.66666666666666</v>
      </c>
      <c r="J117" s="15">
        <v>127</v>
      </c>
      <c r="K117" s="15">
        <v>56.666666666666664</v>
      </c>
      <c r="L117" s="15">
        <v>83</v>
      </c>
      <c r="M117" s="15">
        <v>59.666666666666664</v>
      </c>
      <c r="N117" s="15">
        <v>36.333333333333336</v>
      </c>
      <c r="O117" s="15">
        <v>36.666666666666664</v>
      </c>
      <c r="P117" s="15">
        <v>59.666666666666664</v>
      </c>
      <c r="Q117" s="15">
        <v>72</v>
      </c>
      <c r="R117" s="15">
        <v>29.333333333333332</v>
      </c>
      <c r="S117" s="15">
        <v>94.33333333333333</v>
      </c>
      <c r="T117" s="15">
        <v>46.333333333333336</v>
      </c>
      <c r="U117" s="15">
        <v>46.333333333333336</v>
      </c>
      <c r="V117" s="15">
        <v>152.33333333333334</v>
      </c>
      <c r="W117" s="15">
        <v>69.66666666666667</v>
      </c>
      <c r="X117" s="15">
        <v>84.66666666666667</v>
      </c>
      <c r="Y117" s="15">
        <v>26.333333333333332</v>
      </c>
      <c r="Z117" s="15">
        <v>129.66666666666666</v>
      </c>
      <c r="AA117" s="15">
        <v>183.66666666666666</v>
      </c>
      <c r="AB117" s="15">
        <v>114.33333333333333</v>
      </c>
      <c r="AD117" s="10">
        <f t="shared" si="7"/>
        <v>82.18055555555556</v>
      </c>
      <c r="AE117" s="6">
        <f t="shared" si="8"/>
        <v>24</v>
      </c>
      <c r="AF117" s="7">
        <f t="shared" si="9"/>
        <v>1</v>
      </c>
      <c r="AG117" s="6">
        <f t="shared" si="10"/>
        <v>1</v>
      </c>
      <c r="AH117" s="10">
        <f t="shared" si="11"/>
        <v>54.08333333333333</v>
      </c>
      <c r="AI117" s="10">
        <f t="shared" si="12"/>
        <v>113.5</v>
      </c>
      <c r="AJ117" s="10">
        <f t="shared" si="13"/>
        <v>166.4291666666667</v>
      </c>
    </row>
    <row r="118" spans="1:36" ht="12.75">
      <c r="A118" s="2">
        <v>39930</v>
      </c>
      <c r="C118" s="15">
        <v>59.5</v>
      </c>
      <c r="D118" s="15">
        <v>188</v>
      </c>
      <c r="E118" s="15">
        <v>123</v>
      </c>
      <c r="F118" s="15">
        <v>64</v>
      </c>
      <c r="G118" s="15">
        <v>135</v>
      </c>
      <c r="H118" s="15">
        <v>74</v>
      </c>
      <c r="I118" s="15">
        <v>131.66666666666666</v>
      </c>
      <c r="J118" s="15">
        <v>122</v>
      </c>
      <c r="K118" s="15">
        <v>53.666666666666664</v>
      </c>
      <c r="L118" s="15">
        <v>78.33333333333333</v>
      </c>
      <c r="M118" s="15">
        <v>54.333333333333336</v>
      </c>
      <c r="N118" s="15">
        <v>34.666666666666664</v>
      </c>
      <c r="O118" s="15">
        <v>46</v>
      </c>
      <c r="P118" s="15">
        <v>56.666666666666664</v>
      </c>
      <c r="Q118" s="15">
        <v>71.66666666666667</v>
      </c>
      <c r="R118" s="15">
        <v>26.666666666666668</v>
      </c>
      <c r="S118" s="15">
        <v>91.33333333333333</v>
      </c>
      <c r="T118" s="15">
        <v>43</v>
      </c>
      <c r="U118" s="15">
        <v>45</v>
      </c>
      <c r="V118" s="15">
        <v>149.33333333333334</v>
      </c>
      <c r="W118" s="15">
        <v>64.33333333333333</v>
      </c>
      <c r="X118" s="15">
        <v>82.33333333333333</v>
      </c>
      <c r="Y118" s="15">
        <v>22.333333333333332</v>
      </c>
      <c r="Z118" s="15">
        <v>127.66666666666667</v>
      </c>
      <c r="AA118" s="15">
        <v>188.66666666666666</v>
      </c>
      <c r="AB118" s="15">
        <v>111.33333333333333</v>
      </c>
      <c r="AD118" s="10">
        <f t="shared" si="7"/>
        <v>81.02083333333333</v>
      </c>
      <c r="AE118" s="6">
        <f t="shared" si="8"/>
        <v>24</v>
      </c>
      <c r="AF118" s="7">
        <f t="shared" si="9"/>
        <v>1</v>
      </c>
      <c r="AG118" s="6">
        <f t="shared" si="10"/>
        <v>1</v>
      </c>
      <c r="AH118" s="10">
        <f t="shared" si="11"/>
        <v>51.75</v>
      </c>
      <c r="AI118" s="10">
        <f t="shared" si="12"/>
        <v>122.25</v>
      </c>
      <c r="AJ118" s="10">
        <f t="shared" si="13"/>
        <v>165.7666666666667</v>
      </c>
    </row>
    <row r="119" spans="1:36" ht="12.75">
      <c r="A119" s="2">
        <v>39931</v>
      </c>
      <c r="C119" s="15">
        <v>56</v>
      </c>
      <c r="D119" s="15">
        <v>216</v>
      </c>
      <c r="E119" s="15">
        <v>97</v>
      </c>
      <c r="F119" s="15">
        <v>62.666666666666664</v>
      </c>
      <c r="G119" s="15">
        <v>149.66666666666666</v>
      </c>
      <c r="H119" s="15">
        <v>71</v>
      </c>
      <c r="I119" s="15">
        <v>129</v>
      </c>
      <c r="J119" s="15">
        <v>117.33333333333333</v>
      </c>
      <c r="K119" s="15">
        <v>51.666666666666664</v>
      </c>
      <c r="L119" s="15">
        <v>73.66666666666667</v>
      </c>
      <c r="M119" s="15">
        <v>52.666666666666664</v>
      </c>
      <c r="N119" s="15">
        <v>31.666666666666668</v>
      </c>
      <c r="O119" s="15">
        <v>47.666666666666664</v>
      </c>
      <c r="P119" s="15">
        <v>81</v>
      </c>
      <c r="Q119" s="15">
        <v>70</v>
      </c>
      <c r="R119" s="15">
        <v>23.333333333333332</v>
      </c>
      <c r="S119" s="15">
        <v>88</v>
      </c>
      <c r="T119" s="15">
        <v>39.666666666666664</v>
      </c>
      <c r="U119" s="15">
        <v>41.333333333333336</v>
      </c>
      <c r="V119" s="15">
        <v>146.33333333333334</v>
      </c>
      <c r="W119" s="15">
        <v>60</v>
      </c>
      <c r="X119" s="15">
        <v>79.33333333333333</v>
      </c>
      <c r="Y119" s="15">
        <v>21.333333333333332</v>
      </c>
      <c r="Z119" s="15">
        <v>123.66666666666667</v>
      </c>
      <c r="AA119" s="15">
        <v>211</v>
      </c>
      <c r="AB119" s="15">
        <v>105.66666666666667</v>
      </c>
      <c r="AD119" s="10">
        <f t="shared" si="7"/>
        <v>80.41666666666667</v>
      </c>
      <c r="AE119" s="6">
        <f t="shared" si="8"/>
        <v>24</v>
      </c>
      <c r="AF119" s="7">
        <f t="shared" si="9"/>
        <v>1</v>
      </c>
      <c r="AG119" s="6">
        <f t="shared" si="10"/>
        <v>1</v>
      </c>
      <c r="AH119" s="10">
        <f t="shared" si="11"/>
        <v>50.666666666666664</v>
      </c>
      <c r="AI119" s="10">
        <f t="shared" si="12"/>
        <v>102.08333333333333</v>
      </c>
      <c r="AJ119" s="10">
        <f t="shared" si="13"/>
        <v>177.85833333333338</v>
      </c>
    </row>
    <row r="120" spans="1:36" ht="12.75">
      <c r="A120" s="2">
        <v>39932</v>
      </c>
      <c r="C120" s="15">
        <v>53</v>
      </c>
      <c r="D120" s="15">
        <v>210</v>
      </c>
      <c r="E120" s="15">
        <v>44.5</v>
      </c>
      <c r="F120" s="15">
        <v>61.666666666666664</v>
      </c>
      <c r="G120" s="15">
        <v>140.66666666666666</v>
      </c>
      <c r="H120" s="15">
        <v>68</v>
      </c>
      <c r="I120" s="15">
        <v>125</v>
      </c>
      <c r="J120" s="15">
        <v>120</v>
      </c>
      <c r="K120" s="15">
        <v>50</v>
      </c>
      <c r="L120" s="15">
        <v>67.33333333333333</v>
      </c>
      <c r="M120" s="15">
        <v>48</v>
      </c>
      <c r="N120" s="15">
        <v>27.666666666666668</v>
      </c>
      <c r="O120" s="15">
        <v>44</v>
      </c>
      <c r="P120" s="15">
        <v>97.33333333333333</v>
      </c>
      <c r="Q120" s="15">
        <v>67.33333333333333</v>
      </c>
      <c r="R120" s="15">
        <v>20</v>
      </c>
      <c r="S120" s="15">
        <v>133.33333333333334</v>
      </c>
      <c r="T120" s="15">
        <v>37.666666666666664</v>
      </c>
      <c r="U120" s="15">
        <v>36.666666666666664</v>
      </c>
      <c r="V120" s="15">
        <v>143.33333333333334</v>
      </c>
      <c r="W120" s="15">
        <v>56.666666666666664</v>
      </c>
      <c r="X120" s="15">
        <v>78.66666666666667</v>
      </c>
      <c r="Y120" s="15">
        <v>20</v>
      </c>
      <c r="Z120" s="15">
        <v>124.66666666666667</v>
      </c>
      <c r="AA120" s="15">
        <v>211.66666666666666</v>
      </c>
      <c r="AB120" s="15">
        <v>100</v>
      </c>
      <c r="AD120" s="10">
        <f t="shared" si="7"/>
        <v>78.14583333333334</v>
      </c>
      <c r="AE120" s="6">
        <f t="shared" si="8"/>
        <v>24</v>
      </c>
      <c r="AF120" s="7">
        <f t="shared" si="9"/>
        <v>1</v>
      </c>
      <c r="AG120" s="6">
        <f t="shared" si="10"/>
        <v>1</v>
      </c>
      <c r="AH120" s="10">
        <f t="shared" si="11"/>
        <v>44.375</v>
      </c>
      <c r="AI120" s="10">
        <f t="shared" si="12"/>
        <v>121.16666666666667</v>
      </c>
      <c r="AJ120" s="10">
        <f t="shared" si="13"/>
        <v>171.6666666666667</v>
      </c>
    </row>
    <row r="121" spans="1:36" ht="12.75">
      <c r="A121" s="2">
        <v>39933</v>
      </c>
      <c r="C121" s="15">
        <v>51</v>
      </c>
      <c r="D121" s="15">
        <v>198.5</v>
      </c>
      <c r="E121" s="15">
        <v>42</v>
      </c>
      <c r="F121" s="15">
        <v>61</v>
      </c>
      <c r="G121" s="15">
        <v>136.66666666666666</v>
      </c>
      <c r="H121" s="15">
        <v>63.666666666666664</v>
      </c>
      <c r="I121" s="15">
        <v>122.66666666666667</v>
      </c>
      <c r="J121" s="15">
        <v>125.66666666666667</v>
      </c>
      <c r="K121" s="15">
        <v>48.666666666666664</v>
      </c>
      <c r="L121" s="15">
        <v>61</v>
      </c>
      <c r="M121" s="15">
        <v>44.333333333333336</v>
      </c>
      <c r="N121" s="15">
        <v>24.333333333333332</v>
      </c>
      <c r="O121" s="15">
        <v>41</v>
      </c>
      <c r="P121" s="15">
        <v>116.33333333333333</v>
      </c>
      <c r="Q121" s="15">
        <v>63.666666666666664</v>
      </c>
      <c r="R121" s="15">
        <v>18</v>
      </c>
      <c r="S121" s="15">
        <v>127</v>
      </c>
      <c r="T121" s="15">
        <v>36</v>
      </c>
      <c r="U121" s="15">
        <v>31</v>
      </c>
      <c r="V121" s="15">
        <v>143</v>
      </c>
      <c r="W121" s="15">
        <v>51</v>
      </c>
      <c r="X121" s="15">
        <v>99.66666666666667</v>
      </c>
      <c r="Y121" s="15">
        <v>19.333333333333332</v>
      </c>
      <c r="Z121" s="15">
        <v>124.66666666666667</v>
      </c>
      <c r="AA121" s="15">
        <v>208</v>
      </c>
      <c r="AB121" s="15">
        <v>92.66666666666667</v>
      </c>
      <c r="AD121" s="10">
        <f t="shared" si="7"/>
        <v>77.09027777777779</v>
      </c>
      <c r="AE121" s="6">
        <f t="shared" si="8"/>
        <v>24</v>
      </c>
      <c r="AF121" s="7">
        <f t="shared" si="9"/>
        <v>1</v>
      </c>
      <c r="AG121" s="6">
        <f t="shared" si="10"/>
        <v>1</v>
      </c>
      <c r="AH121" s="10">
        <f t="shared" si="11"/>
        <v>41.75</v>
      </c>
      <c r="AI121" s="10">
        <f t="shared" si="12"/>
        <v>123.16666666666667</v>
      </c>
      <c r="AJ121" s="10">
        <f t="shared" si="13"/>
        <v>166.58750000000003</v>
      </c>
    </row>
    <row r="122" spans="1:36" ht="12.75">
      <c r="A122" s="2">
        <v>39934</v>
      </c>
      <c r="C122" s="15">
        <v>44.5</v>
      </c>
      <c r="D122" s="15">
        <v>190</v>
      </c>
      <c r="E122" s="15">
        <v>39.5</v>
      </c>
      <c r="F122" s="15">
        <v>59.666666666666664</v>
      </c>
      <c r="G122" s="15">
        <v>132.66666666666666</v>
      </c>
      <c r="H122" s="15">
        <v>59</v>
      </c>
      <c r="I122" s="15">
        <v>121.33333333333333</v>
      </c>
      <c r="J122" s="15">
        <v>120.33333333333333</v>
      </c>
      <c r="K122" s="15">
        <v>47.666666666666664</v>
      </c>
      <c r="L122" s="15">
        <v>55.666666666666664</v>
      </c>
      <c r="M122" s="15">
        <v>43</v>
      </c>
      <c r="N122" s="15">
        <v>21</v>
      </c>
      <c r="O122" s="15">
        <v>40.333333333333336</v>
      </c>
      <c r="P122" s="15">
        <v>88.66666666666667</v>
      </c>
      <c r="Q122" s="15">
        <v>61</v>
      </c>
      <c r="R122" s="15">
        <v>17</v>
      </c>
      <c r="S122" s="15">
        <v>121</v>
      </c>
      <c r="T122" s="15">
        <v>32.666666666666664</v>
      </c>
      <c r="U122" s="15">
        <v>26.666666666666668</v>
      </c>
      <c r="V122" s="15">
        <v>140.33333333333334</v>
      </c>
      <c r="W122" s="15">
        <v>44.333333333333336</v>
      </c>
      <c r="X122" s="15">
        <v>89.33333333333333</v>
      </c>
      <c r="Y122" s="15">
        <v>18.333333333333332</v>
      </c>
      <c r="Z122" s="15">
        <v>124</v>
      </c>
      <c r="AA122" s="15">
        <v>200.66666666666666</v>
      </c>
      <c r="AB122" s="15">
        <v>85.33333333333333</v>
      </c>
      <c r="AD122" s="10">
        <f t="shared" si="7"/>
        <v>72.41666666666667</v>
      </c>
      <c r="AE122" s="6">
        <f t="shared" si="8"/>
        <v>24</v>
      </c>
      <c r="AF122" s="7">
        <f t="shared" si="9"/>
        <v>1</v>
      </c>
      <c r="AG122" s="6">
        <f t="shared" si="10"/>
        <v>1</v>
      </c>
      <c r="AH122" s="10">
        <f t="shared" si="11"/>
        <v>40.125</v>
      </c>
      <c r="AI122" s="10">
        <f t="shared" si="12"/>
        <v>120.5</v>
      </c>
      <c r="AJ122" s="10">
        <f t="shared" si="13"/>
        <v>161.44166666666672</v>
      </c>
    </row>
    <row r="123" spans="1:36" ht="12.75">
      <c r="A123" s="2">
        <v>39935</v>
      </c>
      <c r="C123" s="15">
        <v>41</v>
      </c>
      <c r="D123" s="15">
        <v>184</v>
      </c>
      <c r="E123" s="15">
        <v>38</v>
      </c>
      <c r="F123" s="15">
        <v>57.333333333333336</v>
      </c>
      <c r="G123" s="15">
        <v>128</v>
      </c>
      <c r="H123" s="15">
        <v>53</v>
      </c>
      <c r="I123" s="15">
        <v>125.33333333333333</v>
      </c>
      <c r="J123" s="15">
        <v>114.66666666666667</v>
      </c>
      <c r="K123" s="15">
        <v>46.333333333333336</v>
      </c>
      <c r="L123" s="15">
        <v>50.666666666666664</v>
      </c>
      <c r="M123" s="15">
        <v>39</v>
      </c>
      <c r="N123" s="15">
        <v>19</v>
      </c>
      <c r="O123" s="15">
        <v>38.666666666666664</v>
      </c>
      <c r="P123" s="15">
        <v>84.33333333333333</v>
      </c>
      <c r="Q123" s="15">
        <v>73.66666666666667</v>
      </c>
      <c r="R123" s="15">
        <v>15.666666666666666</v>
      </c>
      <c r="S123" s="15">
        <v>116.33333333333333</v>
      </c>
      <c r="T123" s="15">
        <v>29</v>
      </c>
      <c r="U123" s="15">
        <v>25</v>
      </c>
      <c r="V123" s="15">
        <v>136.33333333333334</v>
      </c>
      <c r="W123" s="15">
        <v>36.666666666666664</v>
      </c>
      <c r="X123" s="15">
        <v>83.33333333333333</v>
      </c>
      <c r="Y123" s="15">
        <v>18</v>
      </c>
      <c r="Z123" s="15">
        <v>120.33333333333333</v>
      </c>
      <c r="AA123" s="15">
        <v>195</v>
      </c>
      <c r="AB123" s="15">
        <v>81.33333333333333</v>
      </c>
      <c r="AD123" s="10">
        <f t="shared" si="7"/>
        <v>69.7361111111111</v>
      </c>
      <c r="AE123" s="6">
        <f t="shared" si="8"/>
        <v>24</v>
      </c>
      <c r="AF123" s="7">
        <f t="shared" si="9"/>
        <v>1</v>
      </c>
      <c r="AG123" s="6">
        <f t="shared" si="10"/>
        <v>1</v>
      </c>
      <c r="AH123" s="10">
        <f t="shared" si="11"/>
        <v>37.666666666666664</v>
      </c>
      <c r="AI123" s="10">
        <f t="shared" si="12"/>
        <v>115.08333333333334</v>
      </c>
      <c r="AJ123" s="10">
        <f t="shared" si="13"/>
        <v>156.5916666666667</v>
      </c>
    </row>
    <row r="124" spans="1:36" ht="12.75">
      <c r="A124" s="2">
        <v>39936</v>
      </c>
      <c r="C124" s="15">
        <v>0</v>
      </c>
      <c r="D124" s="15">
        <v>180</v>
      </c>
      <c r="E124" s="15">
        <v>49</v>
      </c>
      <c r="F124" s="15">
        <v>57</v>
      </c>
      <c r="G124" s="15">
        <v>122.66666666666667</v>
      </c>
      <c r="H124" s="15">
        <v>46.333333333333336</v>
      </c>
      <c r="I124" s="15">
        <v>142</v>
      </c>
      <c r="J124" s="15">
        <v>110.33333333333333</v>
      </c>
      <c r="K124" s="15">
        <v>44.666666666666664</v>
      </c>
      <c r="L124" s="15">
        <v>45.333333333333336</v>
      </c>
      <c r="M124" s="15">
        <v>35</v>
      </c>
      <c r="N124" s="15">
        <v>29.666666666666668</v>
      </c>
      <c r="O124" s="15">
        <v>36</v>
      </c>
      <c r="P124" s="15">
        <v>102.66666666666667</v>
      </c>
      <c r="Q124" s="15">
        <v>68.33333333333333</v>
      </c>
      <c r="R124" s="15">
        <v>14.333333333333334</v>
      </c>
      <c r="S124" s="15">
        <v>112.33333333333333</v>
      </c>
      <c r="T124" s="15">
        <v>27</v>
      </c>
      <c r="U124" s="15">
        <v>22.666666666666668</v>
      </c>
      <c r="V124" s="15">
        <v>134</v>
      </c>
      <c r="W124" s="15">
        <v>31</v>
      </c>
      <c r="X124" s="15">
        <v>78</v>
      </c>
      <c r="Y124" s="15">
        <v>17.333333333333332</v>
      </c>
      <c r="Z124" s="15">
        <v>115.66666666666667</v>
      </c>
      <c r="AA124" s="15">
        <v>189.66666666666666</v>
      </c>
      <c r="AB124" s="15">
        <v>77.33333333333333</v>
      </c>
      <c r="AD124" s="10">
        <f t="shared" si="7"/>
        <v>67.55555555555556</v>
      </c>
      <c r="AE124" s="6">
        <f t="shared" si="8"/>
        <v>23</v>
      </c>
      <c r="AF124" s="7">
        <f t="shared" si="9"/>
        <v>0.9583333333333334</v>
      </c>
      <c r="AG124" s="6">
        <f t="shared" si="10"/>
        <v>1</v>
      </c>
      <c r="AH124" s="10">
        <f t="shared" si="11"/>
        <v>30.666666666666668</v>
      </c>
      <c r="AI124" s="10">
        <f t="shared" si="12"/>
        <v>110.83333333333333</v>
      </c>
      <c r="AJ124" s="10">
        <f t="shared" si="13"/>
        <v>158.15000000000003</v>
      </c>
    </row>
    <row r="125" spans="1:36" ht="12.75">
      <c r="A125" s="2">
        <v>39937</v>
      </c>
      <c r="C125" s="15">
        <v>0</v>
      </c>
      <c r="D125" s="15">
        <v>176.5</v>
      </c>
      <c r="E125" s="15">
        <v>58</v>
      </c>
      <c r="F125" s="15">
        <v>57</v>
      </c>
      <c r="G125" s="15">
        <v>116.66666666666667</v>
      </c>
      <c r="H125" s="15">
        <v>41.666666666666664</v>
      </c>
      <c r="I125" s="15">
        <v>161</v>
      </c>
      <c r="J125" s="15">
        <v>105.66666666666667</v>
      </c>
      <c r="K125" s="15">
        <v>42.333333333333336</v>
      </c>
      <c r="L125" s="15">
        <v>39.666666666666664</v>
      </c>
      <c r="M125" s="15">
        <v>32</v>
      </c>
      <c r="N125" s="15">
        <v>28</v>
      </c>
      <c r="O125" s="15">
        <v>35.333333333333336</v>
      </c>
      <c r="P125" s="15">
        <v>95.33333333333333</v>
      </c>
      <c r="Q125" s="15">
        <v>63.333333333333336</v>
      </c>
      <c r="R125" s="15">
        <v>13.333333333333334</v>
      </c>
      <c r="S125" s="15">
        <v>109.33333333333333</v>
      </c>
      <c r="T125" s="15">
        <v>34</v>
      </c>
      <c r="U125" s="15">
        <v>21.333333333333332</v>
      </c>
      <c r="V125" s="15">
        <v>136.33333333333334</v>
      </c>
      <c r="W125" s="15">
        <v>27</v>
      </c>
      <c r="X125" s="15">
        <v>74</v>
      </c>
      <c r="Y125" s="15">
        <v>17.666666666666668</v>
      </c>
      <c r="Z125" s="15">
        <v>112</v>
      </c>
      <c r="AA125" s="15">
        <v>188</v>
      </c>
      <c r="AB125" s="15">
        <v>77.33333333333333</v>
      </c>
      <c r="AD125" s="10">
        <f t="shared" si="7"/>
        <v>66.56249999999999</v>
      </c>
      <c r="AE125" s="6">
        <f t="shared" si="8"/>
        <v>23</v>
      </c>
      <c r="AF125" s="7">
        <f t="shared" si="9"/>
        <v>0.9583333333333334</v>
      </c>
      <c r="AG125" s="6">
        <f t="shared" si="10"/>
        <v>1</v>
      </c>
      <c r="AH125" s="10">
        <f t="shared" si="11"/>
        <v>31</v>
      </c>
      <c r="AI125" s="10">
        <f t="shared" si="12"/>
        <v>106.58333333333334</v>
      </c>
      <c r="AJ125" s="10">
        <f t="shared" si="13"/>
        <v>167.5875</v>
      </c>
    </row>
    <row r="126" spans="1:36" ht="12.75">
      <c r="A126" s="2">
        <v>39938</v>
      </c>
      <c r="C126" s="15">
        <v>0</v>
      </c>
      <c r="D126" s="15">
        <v>172.5</v>
      </c>
      <c r="E126" s="15">
        <v>51</v>
      </c>
      <c r="F126" s="15">
        <v>57.333333333333336</v>
      </c>
      <c r="G126" s="15">
        <v>107.33333333333333</v>
      </c>
      <c r="H126" s="15">
        <v>39</v>
      </c>
      <c r="I126" s="15">
        <v>171</v>
      </c>
      <c r="J126" s="15">
        <v>102.66666666666667</v>
      </c>
      <c r="K126" s="15">
        <v>39</v>
      </c>
      <c r="L126" s="15">
        <v>40</v>
      </c>
      <c r="M126" s="15">
        <v>27.333333333333332</v>
      </c>
      <c r="N126" s="15">
        <v>22.666666666666668</v>
      </c>
      <c r="O126" s="15">
        <v>35</v>
      </c>
      <c r="P126" s="15">
        <v>69.66666666666667</v>
      </c>
      <c r="Q126" s="15">
        <v>58.333333333333336</v>
      </c>
      <c r="R126" s="15">
        <v>12.333333333333334</v>
      </c>
      <c r="S126" s="15">
        <v>108</v>
      </c>
      <c r="T126" s="15">
        <v>47.333333333333336</v>
      </c>
      <c r="U126" s="15">
        <v>19.666666666666668</v>
      </c>
      <c r="V126" s="15">
        <v>148.66666666666666</v>
      </c>
      <c r="W126" s="15">
        <v>25.333333333333332</v>
      </c>
      <c r="X126" s="15">
        <v>72.66666666666667</v>
      </c>
      <c r="Y126" s="15">
        <v>18.333333333333332</v>
      </c>
      <c r="Z126" s="15">
        <v>108.33333333333333</v>
      </c>
      <c r="AA126" s="15">
        <v>185.33333333333334</v>
      </c>
      <c r="AB126" s="15">
        <v>77.66666666666667</v>
      </c>
      <c r="AD126" s="10">
        <f t="shared" si="7"/>
        <v>64.72916666666666</v>
      </c>
      <c r="AE126" s="6">
        <f t="shared" si="8"/>
        <v>23</v>
      </c>
      <c r="AF126" s="7">
        <f t="shared" si="9"/>
        <v>0.9583333333333334</v>
      </c>
      <c r="AG126" s="6">
        <f t="shared" si="10"/>
        <v>1</v>
      </c>
      <c r="AH126" s="10">
        <f t="shared" si="11"/>
        <v>26.833333333333332</v>
      </c>
      <c r="AI126" s="10">
        <f t="shared" si="12"/>
        <v>103.83333333333334</v>
      </c>
      <c r="AJ126" s="10">
        <f t="shared" si="13"/>
        <v>171.6375</v>
      </c>
    </row>
    <row r="127" spans="1:36" ht="12.75">
      <c r="A127" s="2">
        <v>39939</v>
      </c>
      <c r="C127" s="15">
        <v>0</v>
      </c>
      <c r="D127" s="15">
        <v>0</v>
      </c>
      <c r="E127" s="15">
        <v>46.5</v>
      </c>
      <c r="F127" s="15">
        <v>52.666666666666664</v>
      </c>
      <c r="G127" s="15">
        <v>100.33333333333333</v>
      </c>
      <c r="H127" s="15">
        <v>36.333333333333336</v>
      </c>
      <c r="I127" s="15">
        <v>171.66666666666666</v>
      </c>
      <c r="J127" s="15">
        <v>98</v>
      </c>
      <c r="K127" s="15">
        <v>37</v>
      </c>
      <c r="L127" s="15">
        <v>39.333333333333336</v>
      </c>
      <c r="M127" s="15">
        <v>22.333333333333332</v>
      </c>
      <c r="N127" s="15">
        <v>18.666666666666668</v>
      </c>
      <c r="O127" s="15">
        <v>35.666666666666664</v>
      </c>
      <c r="P127" s="15">
        <v>67.66666666666667</v>
      </c>
      <c r="Q127" s="15">
        <v>52.333333333333336</v>
      </c>
      <c r="R127" s="15">
        <v>11.333333333333334</v>
      </c>
      <c r="S127" s="15">
        <v>106.33333333333333</v>
      </c>
      <c r="T127" s="15">
        <v>43.333333333333336</v>
      </c>
      <c r="U127" s="15">
        <v>16.666666666666668</v>
      </c>
      <c r="V127" s="15">
        <v>169</v>
      </c>
      <c r="W127" s="15">
        <v>23.666666666666668</v>
      </c>
      <c r="X127" s="15">
        <v>70</v>
      </c>
      <c r="Y127" s="15">
        <v>16.666666666666668</v>
      </c>
      <c r="Z127" s="15">
        <v>103.33333333333333</v>
      </c>
      <c r="AA127" s="15">
        <v>180.66666666666666</v>
      </c>
      <c r="AB127" s="15">
        <v>88.33333333333333</v>
      </c>
      <c r="AD127" s="10">
        <f t="shared" si="7"/>
        <v>55.78472222222223</v>
      </c>
      <c r="AE127" s="6">
        <f t="shared" si="8"/>
        <v>22</v>
      </c>
      <c r="AF127" s="7">
        <f t="shared" si="9"/>
        <v>0.9166666666666666</v>
      </c>
      <c r="AG127" s="6">
        <f t="shared" si="10"/>
        <v>1</v>
      </c>
      <c r="AH127" s="10">
        <f t="shared" si="11"/>
        <v>21.416666666666664</v>
      </c>
      <c r="AI127" s="10">
        <f t="shared" si="12"/>
        <v>77</v>
      </c>
      <c r="AJ127" s="10">
        <f t="shared" si="13"/>
        <v>170.13333333333333</v>
      </c>
    </row>
    <row r="128" spans="1:36" ht="12.75">
      <c r="A128" s="2">
        <v>39940</v>
      </c>
      <c r="C128" s="15">
        <v>0</v>
      </c>
      <c r="D128" s="15">
        <v>163.5</v>
      </c>
      <c r="E128" s="15">
        <v>44</v>
      </c>
      <c r="F128" s="15">
        <v>49</v>
      </c>
      <c r="G128" s="15">
        <v>94</v>
      </c>
      <c r="H128" s="15">
        <v>33.666666666666664</v>
      </c>
      <c r="I128" s="15">
        <v>165.66666666666666</v>
      </c>
      <c r="J128" s="15">
        <v>93.33333333333333</v>
      </c>
      <c r="K128" s="15">
        <v>35.666666666666664</v>
      </c>
      <c r="L128" s="15">
        <v>36</v>
      </c>
      <c r="M128" s="15">
        <v>21</v>
      </c>
      <c r="N128" s="15">
        <v>15.666666666666666</v>
      </c>
      <c r="O128" s="15">
        <v>48</v>
      </c>
      <c r="P128" s="15">
        <v>65.33333333333333</v>
      </c>
      <c r="Q128" s="15">
        <v>47.666666666666664</v>
      </c>
      <c r="R128" s="15">
        <v>9</v>
      </c>
      <c r="S128" s="15">
        <v>102.66666666666667</v>
      </c>
      <c r="T128" s="15">
        <v>37.666666666666664</v>
      </c>
      <c r="U128" s="15">
        <v>14.333333333333334</v>
      </c>
      <c r="V128" s="15">
        <v>169</v>
      </c>
      <c r="W128" s="15">
        <v>23.333333333333332</v>
      </c>
      <c r="X128" s="15">
        <v>65.33333333333333</v>
      </c>
      <c r="Y128" s="15">
        <v>15.333333333333334</v>
      </c>
      <c r="Z128" s="15">
        <v>99</v>
      </c>
      <c r="AA128" s="15">
        <v>175.33333333333334</v>
      </c>
      <c r="AB128" s="15">
        <v>86.33333333333333</v>
      </c>
      <c r="AD128" s="10">
        <f t="shared" si="7"/>
        <v>60.34027777777777</v>
      </c>
      <c r="AE128" s="6">
        <f t="shared" si="8"/>
        <v>23</v>
      </c>
      <c r="AF128" s="7">
        <f t="shared" si="9"/>
        <v>0.9583333333333334</v>
      </c>
      <c r="AG128" s="6">
        <f t="shared" si="10"/>
        <v>1</v>
      </c>
      <c r="AH128" s="10">
        <f t="shared" si="11"/>
        <v>22.75</v>
      </c>
      <c r="AI128" s="10">
        <f t="shared" si="12"/>
        <v>93.5</v>
      </c>
      <c r="AJ128" s="10">
        <f t="shared" si="13"/>
        <v>167.08333333333334</v>
      </c>
    </row>
    <row r="129" spans="1:36" ht="12.75">
      <c r="A129" s="2">
        <v>39941</v>
      </c>
      <c r="C129" s="15">
        <v>0</v>
      </c>
      <c r="D129" s="15">
        <v>162.5</v>
      </c>
      <c r="E129" s="15">
        <v>41</v>
      </c>
      <c r="F129" s="15">
        <v>43.333333333333336</v>
      </c>
      <c r="G129" s="15">
        <v>88.66666666666667</v>
      </c>
      <c r="H129" s="15">
        <v>32.666666666666664</v>
      </c>
      <c r="I129" s="15">
        <v>159.33333333333334</v>
      </c>
      <c r="J129" s="15">
        <v>87.33333333333333</v>
      </c>
      <c r="K129" s="15">
        <v>35</v>
      </c>
      <c r="L129" s="15">
        <v>32.333333333333336</v>
      </c>
      <c r="M129" s="15">
        <v>20</v>
      </c>
      <c r="N129" s="15">
        <v>15.333333333333334</v>
      </c>
      <c r="O129" s="15">
        <v>60.333333333333336</v>
      </c>
      <c r="P129" s="15">
        <v>61.666666666666664</v>
      </c>
      <c r="Q129" s="15">
        <v>41</v>
      </c>
      <c r="R129" s="15">
        <v>7.333333333333333</v>
      </c>
      <c r="S129" s="15">
        <v>99</v>
      </c>
      <c r="T129" s="15">
        <v>33.666666666666664</v>
      </c>
      <c r="U129" s="15">
        <v>12</v>
      </c>
      <c r="V129" s="15">
        <v>116.66666666666667</v>
      </c>
      <c r="W129" s="15">
        <v>23.333333333333332</v>
      </c>
      <c r="X129" s="15">
        <v>61.666666666666664</v>
      </c>
      <c r="Y129" s="15">
        <v>13.666666666666666</v>
      </c>
      <c r="Z129" s="15">
        <v>92.66666666666667</v>
      </c>
      <c r="AA129" s="15">
        <v>170.66666666666666</v>
      </c>
      <c r="AB129" s="15">
        <v>83.66666666666667</v>
      </c>
      <c r="AD129" s="10">
        <f t="shared" si="7"/>
        <v>55.85416666666668</v>
      </c>
      <c r="AE129" s="6">
        <f t="shared" si="8"/>
        <v>23</v>
      </c>
      <c r="AF129" s="7">
        <f t="shared" si="9"/>
        <v>0.9583333333333334</v>
      </c>
      <c r="AG129" s="6">
        <f t="shared" si="10"/>
        <v>1</v>
      </c>
      <c r="AH129" s="10">
        <f t="shared" si="11"/>
        <v>22.5</v>
      </c>
      <c r="AI129" s="10">
        <f t="shared" si="12"/>
        <v>87.66666666666666</v>
      </c>
      <c r="AJ129" s="10">
        <f t="shared" si="13"/>
        <v>160.67916666666667</v>
      </c>
    </row>
    <row r="130" spans="1:36" ht="12.75">
      <c r="A130" s="2">
        <v>39942</v>
      </c>
      <c r="C130" s="15">
        <v>0</v>
      </c>
      <c r="D130" s="15">
        <v>160.5</v>
      </c>
      <c r="E130" s="15">
        <v>39</v>
      </c>
      <c r="F130" s="15">
        <v>38</v>
      </c>
      <c r="G130" s="15">
        <v>82.66666666666667</v>
      </c>
      <c r="H130" s="15">
        <v>32</v>
      </c>
      <c r="I130" s="15">
        <v>158.33333333333334</v>
      </c>
      <c r="J130" s="15">
        <v>81.66666666666667</v>
      </c>
      <c r="K130" s="15">
        <v>34</v>
      </c>
      <c r="L130" s="15">
        <v>28.666666666666668</v>
      </c>
      <c r="M130" s="15">
        <v>18.666666666666668</v>
      </c>
      <c r="N130" s="15">
        <v>16</v>
      </c>
      <c r="O130" s="15">
        <v>59.333333333333336</v>
      </c>
      <c r="P130" s="15">
        <v>70.33333333333333</v>
      </c>
      <c r="Q130" s="15">
        <v>36</v>
      </c>
      <c r="R130" s="15">
        <v>3.6666666666666665</v>
      </c>
      <c r="S130" s="15">
        <v>94.66666666666667</v>
      </c>
      <c r="T130" s="15">
        <v>30.666666666666668</v>
      </c>
      <c r="U130" s="15">
        <v>9.666666666666666</v>
      </c>
      <c r="V130" s="15">
        <v>170.33333333333334</v>
      </c>
      <c r="W130" s="15">
        <v>31</v>
      </c>
      <c r="X130" s="15">
        <v>68.33333333333333</v>
      </c>
      <c r="Y130" s="15">
        <v>11.333333333333334</v>
      </c>
      <c r="Z130" s="15">
        <v>86.33333333333333</v>
      </c>
      <c r="AA130" s="15">
        <v>164</v>
      </c>
      <c r="AB130" s="15">
        <v>81.66666666666667</v>
      </c>
      <c r="AD130" s="10">
        <f t="shared" si="7"/>
        <v>56.715277777777764</v>
      </c>
      <c r="AE130" s="6">
        <f t="shared" si="8"/>
        <v>23</v>
      </c>
      <c r="AF130" s="7">
        <f t="shared" si="9"/>
        <v>0.9583333333333334</v>
      </c>
      <c r="AG130" s="6">
        <f t="shared" si="10"/>
        <v>1</v>
      </c>
      <c r="AH130" s="10">
        <f t="shared" si="11"/>
        <v>26.166666666666668</v>
      </c>
      <c r="AI130" s="10">
        <f t="shared" si="12"/>
        <v>81.91666666666667</v>
      </c>
      <c r="AJ130" s="10">
        <f t="shared" si="13"/>
        <v>164.67916666666667</v>
      </c>
    </row>
    <row r="131" spans="1:36" ht="12.75">
      <c r="A131" s="2">
        <v>39943</v>
      </c>
      <c r="C131" s="15">
        <v>0</v>
      </c>
      <c r="D131" s="15">
        <v>156.5</v>
      </c>
      <c r="E131" s="15">
        <v>37</v>
      </c>
      <c r="F131" s="15">
        <v>33.666666666666664</v>
      </c>
      <c r="G131" s="15">
        <v>76.33333333333333</v>
      </c>
      <c r="H131" s="15">
        <v>31.333333333333332</v>
      </c>
      <c r="I131" s="15">
        <v>171.33333333333334</v>
      </c>
      <c r="J131" s="15">
        <v>76.33333333333333</v>
      </c>
      <c r="K131" s="15">
        <v>32.666666666666664</v>
      </c>
      <c r="L131" s="15">
        <v>25.666666666666668</v>
      </c>
      <c r="M131" s="15">
        <v>17</v>
      </c>
      <c r="N131" s="15">
        <v>16</v>
      </c>
      <c r="O131" s="15">
        <v>55.333333333333336</v>
      </c>
      <c r="P131" s="15">
        <v>63.333333333333336</v>
      </c>
      <c r="Q131" s="15">
        <v>28.666666666666668</v>
      </c>
      <c r="R131" s="15">
        <v>0.6666666666666666</v>
      </c>
      <c r="S131" s="15">
        <v>91.66666666666667</v>
      </c>
      <c r="T131" s="15">
        <v>27</v>
      </c>
      <c r="U131" s="15">
        <v>8</v>
      </c>
      <c r="V131" s="15">
        <v>166.66666666666666</v>
      </c>
      <c r="W131" s="15">
        <v>27.333333333333332</v>
      </c>
      <c r="X131" s="15">
        <v>64.33333333333333</v>
      </c>
      <c r="Y131" s="15">
        <v>8.333333333333334</v>
      </c>
      <c r="Z131" s="15">
        <v>81</v>
      </c>
      <c r="AA131" s="15">
        <v>158</v>
      </c>
      <c r="AB131" s="15">
        <v>79</v>
      </c>
      <c r="AD131" s="10">
        <f aca="true" t="shared" si="14" ref="AD131:AD194">AVERAGE(C131:Z131)</f>
        <v>54.00694444444443</v>
      </c>
      <c r="AE131" s="6">
        <f aca="true" t="shared" si="15" ref="AE131:AE194">COUNTIF(C131:Z131,"&gt;0")</f>
        <v>23</v>
      </c>
      <c r="AF131" s="7">
        <f aca="true" t="shared" si="16" ref="AF131:AF194">AE131/COUNTA(C130:Z130)</f>
        <v>0.9583333333333334</v>
      </c>
      <c r="AG131" s="6">
        <f aca="true" t="shared" si="17" ref="AG131:AG194">COUNTIF(AA131,"&gt;0")</f>
        <v>1</v>
      </c>
      <c r="AH131" s="10">
        <f aca="true" t="shared" si="18" ref="AH131:AH194">PERCENTILE(C131:Z131,0.25)</f>
        <v>23.5</v>
      </c>
      <c r="AI131" s="10">
        <f aca="true" t="shared" si="19" ref="AI131:AI194">PERCENTILE(C131:Z131,0.75)</f>
        <v>76.33333333333333</v>
      </c>
      <c r="AJ131" s="10">
        <f aca="true" t="shared" si="20" ref="AJ131:AJ194">PERCENTILE(C131:Z131,0.975)</f>
        <v>168.65</v>
      </c>
    </row>
    <row r="132" spans="1:36" ht="12.75">
      <c r="A132" s="2">
        <v>39944</v>
      </c>
      <c r="C132" s="15">
        <v>0</v>
      </c>
      <c r="D132" s="15">
        <v>150.5</v>
      </c>
      <c r="E132" s="15">
        <v>35.5</v>
      </c>
      <c r="F132" s="15">
        <v>32</v>
      </c>
      <c r="G132" s="15">
        <v>73.33333333333333</v>
      </c>
      <c r="H132" s="15">
        <v>30.666666666666668</v>
      </c>
      <c r="I132" s="15">
        <v>174.33333333333334</v>
      </c>
      <c r="J132" s="15">
        <v>69</v>
      </c>
      <c r="K132" s="15">
        <v>31.333333333333332</v>
      </c>
      <c r="L132" s="15">
        <v>25.666666666666668</v>
      </c>
      <c r="M132" s="15">
        <v>18</v>
      </c>
      <c r="N132" s="15">
        <v>13</v>
      </c>
      <c r="O132" s="15">
        <v>45.666666666666664</v>
      </c>
      <c r="P132" s="15">
        <v>48.333333333333336</v>
      </c>
      <c r="Q132" s="15">
        <v>24.666666666666668</v>
      </c>
      <c r="R132" s="15">
        <v>0</v>
      </c>
      <c r="S132" s="15">
        <v>89.66666666666667</v>
      </c>
      <c r="T132" s="15">
        <v>26</v>
      </c>
      <c r="U132" s="15">
        <v>5.666666666666667</v>
      </c>
      <c r="V132" s="15">
        <v>161</v>
      </c>
      <c r="W132" s="15">
        <v>25</v>
      </c>
      <c r="X132" s="15">
        <v>57</v>
      </c>
      <c r="Y132" s="15">
        <v>5.666666666666667</v>
      </c>
      <c r="Z132" s="15">
        <v>76</v>
      </c>
      <c r="AA132" s="15">
        <v>150.66666666666666</v>
      </c>
      <c r="AB132" s="15">
        <v>75.66666666666667</v>
      </c>
      <c r="AD132" s="10">
        <f t="shared" si="14"/>
        <v>50.75</v>
      </c>
      <c r="AE132" s="6">
        <f t="shared" si="15"/>
        <v>22</v>
      </c>
      <c r="AF132" s="7">
        <f t="shared" si="16"/>
        <v>0.9166666666666666</v>
      </c>
      <c r="AG132" s="6">
        <f t="shared" si="17"/>
        <v>1</v>
      </c>
      <c r="AH132" s="10">
        <f t="shared" si="18"/>
        <v>23</v>
      </c>
      <c r="AI132" s="10">
        <f t="shared" si="19"/>
        <v>70.08333333333333</v>
      </c>
      <c r="AJ132" s="10">
        <f t="shared" si="20"/>
        <v>166.66666666666669</v>
      </c>
    </row>
    <row r="133" spans="1:36" ht="12.75">
      <c r="A133" s="2">
        <v>39945</v>
      </c>
      <c r="C133" s="15">
        <v>0</v>
      </c>
      <c r="D133" s="15">
        <v>143</v>
      </c>
      <c r="E133" s="15">
        <v>39.5</v>
      </c>
      <c r="F133" s="15">
        <v>29</v>
      </c>
      <c r="G133" s="15">
        <v>69.66666666666667</v>
      </c>
      <c r="H133" s="15">
        <v>29.666666666666668</v>
      </c>
      <c r="I133" s="15">
        <v>170.66666666666666</v>
      </c>
      <c r="J133" s="15">
        <v>61</v>
      </c>
      <c r="K133" s="15">
        <v>30.666666666666668</v>
      </c>
      <c r="L133" s="15">
        <v>25.333333333333332</v>
      </c>
      <c r="M133" s="15">
        <v>21.333333333333332</v>
      </c>
      <c r="N133" s="15">
        <v>11.666666666666666</v>
      </c>
      <c r="O133" s="15">
        <v>39.333333333333336</v>
      </c>
      <c r="P133" s="15">
        <v>44</v>
      </c>
      <c r="Q133" s="15">
        <v>22.666666666666668</v>
      </c>
      <c r="R133" s="15">
        <v>0</v>
      </c>
      <c r="S133" s="15">
        <v>86</v>
      </c>
      <c r="T133" s="15">
        <v>25.333333333333332</v>
      </c>
      <c r="U133" s="15">
        <v>4.333333333333333</v>
      </c>
      <c r="V133" s="15">
        <v>157</v>
      </c>
      <c r="W133" s="15">
        <v>24</v>
      </c>
      <c r="X133" s="15">
        <v>50.666666666666664</v>
      </c>
      <c r="Y133" s="15">
        <v>3</v>
      </c>
      <c r="Z133" s="15">
        <v>69.66666666666667</v>
      </c>
      <c r="AA133" s="15">
        <v>142.66666666666666</v>
      </c>
      <c r="AB133" s="15">
        <v>71</v>
      </c>
      <c r="AD133" s="10">
        <f t="shared" si="14"/>
        <v>48.22916666666668</v>
      </c>
      <c r="AE133" s="6">
        <f t="shared" si="15"/>
        <v>22</v>
      </c>
      <c r="AF133" s="7">
        <f t="shared" si="16"/>
        <v>0.9166666666666666</v>
      </c>
      <c r="AG133" s="6">
        <f t="shared" si="17"/>
        <v>1</v>
      </c>
      <c r="AH133" s="10">
        <f t="shared" si="18"/>
        <v>22.333333333333336</v>
      </c>
      <c r="AI133" s="10">
        <f t="shared" si="19"/>
        <v>63.16666666666667</v>
      </c>
      <c r="AJ133" s="10">
        <f t="shared" si="20"/>
        <v>162.80833333333334</v>
      </c>
    </row>
    <row r="134" spans="1:36" ht="12.75">
      <c r="A134" s="2">
        <v>39946</v>
      </c>
      <c r="C134" s="15">
        <v>0</v>
      </c>
      <c r="D134" s="15">
        <v>136.5</v>
      </c>
      <c r="E134" s="15">
        <v>41</v>
      </c>
      <c r="F134" s="15">
        <v>27</v>
      </c>
      <c r="G134" s="15">
        <v>64.66666666666667</v>
      </c>
      <c r="H134" s="15">
        <v>28.666666666666668</v>
      </c>
      <c r="I134" s="15">
        <v>163</v>
      </c>
      <c r="J134" s="15">
        <v>53.666666666666664</v>
      </c>
      <c r="K134" s="15">
        <v>30</v>
      </c>
      <c r="L134" s="15">
        <v>23.666666666666668</v>
      </c>
      <c r="M134" s="15">
        <v>26</v>
      </c>
      <c r="N134" s="15">
        <v>11</v>
      </c>
      <c r="O134" s="15">
        <v>35.666666666666664</v>
      </c>
      <c r="P134" s="15">
        <v>39.333333333333336</v>
      </c>
      <c r="Q134" s="15">
        <v>20.666666666666668</v>
      </c>
      <c r="R134" s="15">
        <v>0</v>
      </c>
      <c r="S134" s="15">
        <v>81.66666666666667</v>
      </c>
      <c r="T134" s="15">
        <v>24.666666666666668</v>
      </c>
      <c r="U134" s="15">
        <v>3</v>
      </c>
      <c r="V134" s="15">
        <v>153.66666666666666</v>
      </c>
      <c r="W134" s="15">
        <v>23.666666666666668</v>
      </c>
      <c r="X134" s="15">
        <v>44.666666666666664</v>
      </c>
      <c r="Y134" s="15">
        <v>1.6666666666666667</v>
      </c>
      <c r="Z134" s="15">
        <v>63.666666666666664</v>
      </c>
      <c r="AA134" s="15">
        <v>135.33333333333334</v>
      </c>
      <c r="AB134" s="15">
        <v>66.66666666666667</v>
      </c>
      <c r="AD134" s="10">
        <f t="shared" si="14"/>
        <v>45.729166666666664</v>
      </c>
      <c r="AE134" s="6">
        <f t="shared" si="15"/>
        <v>22</v>
      </c>
      <c r="AF134" s="7">
        <f t="shared" si="16"/>
        <v>0.9166666666666666</v>
      </c>
      <c r="AG134" s="6">
        <f t="shared" si="17"/>
        <v>1</v>
      </c>
      <c r="AH134" s="10">
        <f t="shared" si="18"/>
        <v>22.916666666666668</v>
      </c>
      <c r="AI134" s="10">
        <f t="shared" si="19"/>
        <v>56.166666666666664</v>
      </c>
      <c r="AJ134" s="10">
        <f t="shared" si="20"/>
        <v>157.63333333333333</v>
      </c>
    </row>
    <row r="135" spans="1:36" ht="12.75">
      <c r="A135" s="2">
        <v>39947</v>
      </c>
      <c r="C135" s="15">
        <v>0</v>
      </c>
      <c r="D135" s="15">
        <v>127.5</v>
      </c>
      <c r="E135" s="15">
        <v>38</v>
      </c>
      <c r="F135" s="15">
        <v>26</v>
      </c>
      <c r="G135" s="15">
        <v>62.333333333333336</v>
      </c>
      <c r="H135" s="15">
        <v>28.333333333333332</v>
      </c>
      <c r="I135" s="15">
        <v>156.33333333333334</v>
      </c>
      <c r="J135" s="15">
        <v>47.333333333333336</v>
      </c>
      <c r="K135" s="15">
        <v>28.333333333333332</v>
      </c>
      <c r="L135" s="15">
        <v>23</v>
      </c>
      <c r="M135" s="15">
        <v>24.666666666666668</v>
      </c>
      <c r="N135" s="15">
        <v>10.666666666666666</v>
      </c>
      <c r="O135" s="15">
        <v>34</v>
      </c>
      <c r="P135" s="15">
        <v>35</v>
      </c>
      <c r="Q135" s="15">
        <v>19.333333333333332</v>
      </c>
      <c r="R135" s="15">
        <v>0</v>
      </c>
      <c r="S135" s="15">
        <v>80</v>
      </c>
      <c r="T135" s="15">
        <v>23.666666666666668</v>
      </c>
      <c r="U135" s="15">
        <v>5.666666666666667</v>
      </c>
      <c r="V135" s="15">
        <v>148.33333333333334</v>
      </c>
      <c r="W135" s="15">
        <v>23.333333333333332</v>
      </c>
      <c r="X135" s="15">
        <v>39.333333333333336</v>
      </c>
      <c r="Y135" s="15">
        <v>1.6666666666666667</v>
      </c>
      <c r="Z135" s="15">
        <v>58.666666666666664</v>
      </c>
      <c r="AA135" s="15">
        <v>129.33333333333334</v>
      </c>
      <c r="AB135" s="15">
        <v>64.66666666666667</v>
      </c>
      <c r="AD135" s="10">
        <f t="shared" si="14"/>
        <v>43.395833333333336</v>
      </c>
      <c r="AE135" s="6">
        <f t="shared" si="15"/>
        <v>22</v>
      </c>
      <c r="AF135" s="7">
        <f t="shared" si="16"/>
        <v>0.9166666666666666</v>
      </c>
      <c r="AG135" s="6">
        <f t="shared" si="17"/>
        <v>1</v>
      </c>
      <c r="AH135" s="10">
        <f t="shared" si="18"/>
        <v>22.083333333333332</v>
      </c>
      <c r="AI135" s="10">
        <f t="shared" si="19"/>
        <v>50.16666666666667</v>
      </c>
      <c r="AJ135" s="10">
        <f t="shared" si="20"/>
        <v>151.73333333333335</v>
      </c>
    </row>
    <row r="136" spans="1:36" ht="12.75">
      <c r="A136" s="2">
        <v>39948</v>
      </c>
      <c r="C136" s="15">
        <v>0</v>
      </c>
      <c r="D136" s="15">
        <v>124</v>
      </c>
      <c r="E136" s="15">
        <v>39</v>
      </c>
      <c r="F136" s="15">
        <v>24</v>
      </c>
      <c r="G136" s="15">
        <v>61.333333333333336</v>
      </c>
      <c r="H136" s="15">
        <v>26.666666666666668</v>
      </c>
      <c r="I136" s="15">
        <v>149.66666666666666</v>
      </c>
      <c r="J136" s="15">
        <v>40.666666666666664</v>
      </c>
      <c r="K136" s="15">
        <v>28.333333333333332</v>
      </c>
      <c r="L136" s="15">
        <v>21</v>
      </c>
      <c r="M136" s="15">
        <v>24.333333333333332</v>
      </c>
      <c r="N136" s="15">
        <v>8.333333333333334</v>
      </c>
      <c r="O136" s="15">
        <v>31.666666666666668</v>
      </c>
      <c r="P136" s="15">
        <v>31.333333333333332</v>
      </c>
      <c r="Q136" s="15">
        <v>18</v>
      </c>
      <c r="R136" s="15">
        <v>0</v>
      </c>
      <c r="S136" s="15">
        <v>76.33333333333333</v>
      </c>
      <c r="T136" s="15">
        <v>22</v>
      </c>
      <c r="U136" s="15">
        <v>6.666666666666667</v>
      </c>
      <c r="V136" s="15">
        <v>144</v>
      </c>
      <c r="W136" s="15">
        <v>21.666666666666668</v>
      </c>
      <c r="X136" s="15">
        <v>34.666666666666664</v>
      </c>
      <c r="Y136" s="15">
        <v>2.3333333333333335</v>
      </c>
      <c r="Z136" s="15">
        <v>54</v>
      </c>
      <c r="AA136" s="15">
        <v>125</v>
      </c>
      <c r="AB136" s="15">
        <v>65.33333333333333</v>
      </c>
      <c r="AD136" s="10">
        <f t="shared" si="14"/>
        <v>41.25</v>
      </c>
      <c r="AE136" s="6">
        <f t="shared" si="15"/>
        <v>22</v>
      </c>
      <c r="AF136" s="7">
        <f t="shared" si="16"/>
        <v>0.9166666666666666</v>
      </c>
      <c r="AG136" s="6">
        <f t="shared" si="17"/>
        <v>1</v>
      </c>
      <c r="AH136" s="10">
        <f t="shared" si="18"/>
        <v>20.25</v>
      </c>
      <c r="AI136" s="10">
        <f t="shared" si="19"/>
        <v>44</v>
      </c>
      <c r="AJ136" s="10">
        <f t="shared" si="20"/>
        <v>146.40833333333333</v>
      </c>
    </row>
    <row r="137" spans="1:36" ht="12.75">
      <c r="A137" s="2">
        <v>39949</v>
      </c>
      <c r="C137" s="15">
        <v>0</v>
      </c>
      <c r="D137" s="15">
        <v>117.5</v>
      </c>
      <c r="E137" s="15">
        <v>39</v>
      </c>
      <c r="F137" s="15">
        <v>23</v>
      </c>
      <c r="G137" s="15">
        <v>56.333333333333336</v>
      </c>
      <c r="H137" s="15">
        <v>24.333333333333332</v>
      </c>
      <c r="I137" s="15">
        <v>147.33333333333334</v>
      </c>
      <c r="J137" s="15">
        <v>34.666666666666664</v>
      </c>
      <c r="K137" s="15">
        <v>27.666666666666668</v>
      </c>
      <c r="L137" s="15">
        <v>19</v>
      </c>
      <c r="M137" s="15">
        <v>22.333333333333332</v>
      </c>
      <c r="N137" s="15">
        <v>7</v>
      </c>
      <c r="O137" s="15">
        <v>28.666666666666668</v>
      </c>
      <c r="P137" s="15">
        <v>26.666666666666668</v>
      </c>
      <c r="Q137" s="15">
        <v>17.333333333333332</v>
      </c>
      <c r="R137" s="15">
        <v>0</v>
      </c>
      <c r="S137" s="15">
        <v>73</v>
      </c>
      <c r="T137" s="15">
        <v>20.333333333333332</v>
      </c>
      <c r="U137" s="15">
        <v>3</v>
      </c>
      <c r="V137" s="15">
        <v>139</v>
      </c>
      <c r="W137" s="15">
        <v>19.666666666666668</v>
      </c>
      <c r="X137" s="15">
        <v>30.666666666666668</v>
      </c>
      <c r="Y137" s="15">
        <v>2.3333333333333335</v>
      </c>
      <c r="Z137" s="15">
        <v>48.666666666666664</v>
      </c>
      <c r="AA137" s="15">
        <v>120.33333333333333</v>
      </c>
      <c r="AB137" s="15">
        <v>62.333333333333336</v>
      </c>
      <c r="AD137" s="10">
        <f t="shared" si="14"/>
        <v>38.645833333333336</v>
      </c>
      <c r="AE137" s="6">
        <f t="shared" si="15"/>
        <v>22</v>
      </c>
      <c r="AF137" s="7">
        <f t="shared" si="16"/>
        <v>0.9166666666666666</v>
      </c>
      <c r="AG137" s="6">
        <f t="shared" si="17"/>
        <v>1</v>
      </c>
      <c r="AH137" s="10">
        <f t="shared" si="18"/>
        <v>18.583333333333332</v>
      </c>
      <c r="AI137" s="10">
        <f t="shared" si="19"/>
        <v>41.416666666666664</v>
      </c>
      <c r="AJ137" s="10">
        <f t="shared" si="20"/>
        <v>142.54166666666669</v>
      </c>
    </row>
    <row r="138" spans="1:36" ht="12.75">
      <c r="A138" s="2">
        <v>39950</v>
      </c>
      <c r="C138" s="15">
        <v>0</v>
      </c>
      <c r="D138" s="15">
        <v>110.5</v>
      </c>
      <c r="E138" s="15">
        <v>38</v>
      </c>
      <c r="F138" s="15">
        <v>21</v>
      </c>
      <c r="G138" s="15">
        <v>53.333333333333336</v>
      </c>
      <c r="H138" s="15">
        <v>23.333333333333332</v>
      </c>
      <c r="I138" s="15">
        <v>146</v>
      </c>
      <c r="J138" s="15">
        <v>28.333333333333332</v>
      </c>
      <c r="K138" s="15">
        <v>25.666666666666668</v>
      </c>
      <c r="L138" s="15">
        <v>16.666666666666668</v>
      </c>
      <c r="M138" s="15">
        <v>22.666666666666668</v>
      </c>
      <c r="N138" s="15">
        <v>4.666666666666667</v>
      </c>
      <c r="O138" s="15">
        <v>27.666666666666668</v>
      </c>
      <c r="P138" s="15">
        <v>24.666666666666668</v>
      </c>
      <c r="Q138" s="15">
        <v>17.333333333333332</v>
      </c>
      <c r="R138" s="15">
        <v>0</v>
      </c>
      <c r="S138" s="15">
        <v>70.33333333333333</v>
      </c>
      <c r="T138" s="15">
        <v>18.333333333333332</v>
      </c>
      <c r="U138" s="15">
        <v>2.6666666666666665</v>
      </c>
      <c r="V138" s="15">
        <v>134.33333333333334</v>
      </c>
      <c r="W138" s="15">
        <v>19</v>
      </c>
      <c r="X138" s="15">
        <v>25.666666666666668</v>
      </c>
      <c r="Y138" s="15">
        <v>0</v>
      </c>
      <c r="Z138" s="15">
        <v>44.333333333333336</v>
      </c>
      <c r="AA138" s="15">
        <v>113.66666666666667</v>
      </c>
      <c r="AB138" s="15">
        <v>59</v>
      </c>
      <c r="AD138" s="10">
        <f t="shared" si="14"/>
        <v>36.43750000000001</v>
      </c>
      <c r="AE138" s="6">
        <f t="shared" si="15"/>
        <v>21</v>
      </c>
      <c r="AF138" s="7">
        <f t="shared" si="16"/>
        <v>0.875</v>
      </c>
      <c r="AG138" s="6">
        <f t="shared" si="17"/>
        <v>1</v>
      </c>
      <c r="AH138" s="10">
        <f t="shared" si="18"/>
        <v>17.166666666666664</v>
      </c>
      <c r="AI138" s="10">
        <f t="shared" si="19"/>
        <v>39.583333333333336</v>
      </c>
      <c r="AJ138" s="10">
        <f t="shared" si="20"/>
        <v>139.29166666666669</v>
      </c>
    </row>
    <row r="139" spans="1:36" ht="12.75">
      <c r="A139" s="2">
        <v>39951</v>
      </c>
      <c r="C139" s="15">
        <v>0</v>
      </c>
      <c r="D139" s="15">
        <v>102</v>
      </c>
      <c r="E139" s="15">
        <v>37</v>
      </c>
      <c r="F139" s="15">
        <v>18.666666666666668</v>
      </c>
      <c r="G139" s="15">
        <v>50.333333333333336</v>
      </c>
      <c r="H139" s="15">
        <v>21.666666666666668</v>
      </c>
      <c r="I139" s="15">
        <v>144</v>
      </c>
      <c r="J139" s="15">
        <v>24.666666666666668</v>
      </c>
      <c r="K139" s="15">
        <v>23.333333333333332</v>
      </c>
      <c r="L139" s="15">
        <v>15</v>
      </c>
      <c r="M139" s="15">
        <v>22</v>
      </c>
      <c r="N139" s="15">
        <v>2.6666666666666665</v>
      </c>
      <c r="O139" s="15">
        <v>25.333333333333332</v>
      </c>
      <c r="P139" s="15">
        <v>24.333333333333332</v>
      </c>
      <c r="Q139" s="15">
        <v>15.333333333333334</v>
      </c>
      <c r="R139" s="15">
        <v>0</v>
      </c>
      <c r="S139" s="15">
        <v>66.33333333333333</v>
      </c>
      <c r="T139" s="15">
        <v>16.333333333333332</v>
      </c>
      <c r="U139" s="15">
        <v>1.6666666666666667</v>
      </c>
      <c r="V139" s="15">
        <v>129</v>
      </c>
      <c r="W139" s="15">
        <v>26.333333333333332</v>
      </c>
      <c r="X139" s="15">
        <v>22.333333333333332</v>
      </c>
      <c r="Y139" s="15">
        <v>0</v>
      </c>
      <c r="Z139" s="15">
        <v>41.666666666666664</v>
      </c>
      <c r="AA139" s="15">
        <v>106.33333333333333</v>
      </c>
      <c r="AB139" s="15">
        <v>56.666666666666664</v>
      </c>
      <c r="AD139" s="10">
        <f t="shared" si="14"/>
        <v>34.583333333333336</v>
      </c>
      <c r="AE139" s="6">
        <f t="shared" si="15"/>
        <v>21</v>
      </c>
      <c r="AF139" s="7">
        <f t="shared" si="16"/>
        <v>0.875</v>
      </c>
      <c r="AG139" s="6">
        <f t="shared" si="17"/>
        <v>1</v>
      </c>
      <c r="AH139" s="10">
        <f t="shared" si="18"/>
        <v>15.25</v>
      </c>
      <c r="AI139" s="10">
        <f t="shared" si="19"/>
        <v>38.166666666666664</v>
      </c>
      <c r="AJ139" s="10">
        <f t="shared" si="20"/>
        <v>135.375</v>
      </c>
    </row>
    <row r="140" spans="1:36" ht="12.75">
      <c r="A140" s="2">
        <v>39952</v>
      </c>
      <c r="C140" s="15">
        <v>0</v>
      </c>
      <c r="D140" s="15">
        <v>93.5</v>
      </c>
      <c r="E140" s="15">
        <v>35</v>
      </c>
      <c r="F140" s="15">
        <v>17</v>
      </c>
      <c r="G140" s="15">
        <v>46.666666666666664</v>
      </c>
      <c r="H140" s="15">
        <v>20.333333333333332</v>
      </c>
      <c r="I140" s="15">
        <v>141.33333333333334</v>
      </c>
      <c r="J140" s="15">
        <v>22.666666666666668</v>
      </c>
      <c r="K140" s="15">
        <v>20.666666666666668</v>
      </c>
      <c r="L140" s="15">
        <v>14.333333333333334</v>
      </c>
      <c r="M140" s="15">
        <v>24.333333333333332</v>
      </c>
      <c r="N140" s="15">
        <v>2.3333333333333335</v>
      </c>
      <c r="O140" s="15">
        <v>22.666666666666668</v>
      </c>
      <c r="P140" s="15">
        <v>23.666666666666668</v>
      </c>
      <c r="Q140" s="15">
        <v>13.333333333333334</v>
      </c>
      <c r="R140" s="15">
        <v>1.3333333333333333</v>
      </c>
      <c r="S140" s="15">
        <v>62.666666666666664</v>
      </c>
      <c r="T140" s="15">
        <v>13.333333333333334</v>
      </c>
      <c r="U140" s="15">
        <v>1.3333333333333333</v>
      </c>
      <c r="V140" s="15">
        <v>121.33333333333333</v>
      </c>
      <c r="W140" s="15">
        <v>25</v>
      </c>
      <c r="X140" s="15">
        <v>19.666666666666668</v>
      </c>
      <c r="Y140" s="15">
        <v>0</v>
      </c>
      <c r="Z140" s="15">
        <v>39</v>
      </c>
      <c r="AA140" s="15">
        <v>100.66666666666667</v>
      </c>
      <c r="AB140" s="15">
        <v>54.333333333333336</v>
      </c>
      <c r="AD140" s="10">
        <f t="shared" si="14"/>
        <v>32.56250000000001</v>
      </c>
      <c r="AE140" s="6">
        <f t="shared" si="15"/>
        <v>22</v>
      </c>
      <c r="AF140" s="7">
        <f t="shared" si="16"/>
        <v>0.9166666666666666</v>
      </c>
      <c r="AG140" s="6">
        <f t="shared" si="17"/>
        <v>1</v>
      </c>
      <c r="AH140" s="10">
        <f t="shared" si="18"/>
        <v>13.333333333333334</v>
      </c>
      <c r="AI140" s="10">
        <f t="shared" si="19"/>
        <v>36</v>
      </c>
      <c r="AJ140" s="10">
        <f t="shared" si="20"/>
        <v>129.83333333333334</v>
      </c>
    </row>
    <row r="141" spans="1:36" ht="12.75">
      <c r="A141" s="2">
        <v>39953</v>
      </c>
      <c r="C141" s="15">
        <v>3</v>
      </c>
      <c r="D141" s="15">
        <v>84.5</v>
      </c>
      <c r="E141" s="15">
        <v>33.5</v>
      </c>
      <c r="F141" s="15">
        <v>16</v>
      </c>
      <c r="G141" s="15">
        <v>42.333333333333336</v>
      </c>
      <c r="H141" s="15">
        <v>19.666666666666668</v>
      </c>
      <c r="I141" s="15">
        <v>137.33333333333334</v>
      </c>
      <c r="J141" s="15">
        <v>24.333333333333332</v>
      </c>
      <c r="K141" s="15">
        <v>18</v>
      </c>
      <c r="L141" s="15">
        <v>13.666666666666666</v>
      </c>
      <c r="M141" s="15">
        <v>41</v>
      </c>
      <c r="N141" s="15">
        <v>5.333333333333333</v>
      </c>
      <c r="O141" s="15">
        <v>20.333333333333332</v>
      </c>
      <c r="P141" s="15">
        <v>22</v>
      </c>
      <c r="Q141" s="15">
        <v>13</v>
      </c>
      <c r="R141" s="15">
        <v>0</v>
      </c>
      <c r="S141" s="15">
        <v>58.333333333333336</v>
      </c>
      <c r="T141" s="15">
        <v>12</v>
      </c>
      <c r="U141" s="15">
        <v>6.333333333333333</v>
      </c>
      <c r="V141" s="15">
        <v>113</v>
      </c>
      <c r="W141" s="15">
        <v>21</v>
      </c>
      <c r="X141" s="15">
        <v>18</v>
      </c>
      <c r="Y141" s="15">
        <v>0</v>
      </c>
      <c r="Z141" s="15">
        <v>36.333333333333336</v>
      </c>
      <c r="AA141" s="15">
        <v>92.33333333333333</v>
      </c>
      <c r="AB141" s="15">
        <v>51.666666666666664</v>
      </c>
      <c r="AD141" s="10">
        <f t="shared" si="14"/>
        <v>31.625000000000004</v>
      </c>
      <c r="AE141" s="6">
        <f t="shared" si="15"/>
        <v>22</v>
      </c>
      <c r="AF141" s="7">
        <f t="shared" si="16"/>
        <v>0.9166666666666666</v>
      </c>
      <c r="AG141" s="6">
        <f t="shared" si="17"/>
        <v>1</v>
      </c>
      <c r="AH141" s="10">
        <f t="shared" si="18"/>
        <v>12.75</v>
      </c>
      <c r="AI141" s="10">
        <f t="shared" si="19"/>
        <v>37.5</v>
      </c>
      <c r="AJ141" s="10">
        <f t="shared" si="20"/>
        <v>123.34166666666668</v>
      </c>
    </row>
    <row r="142" spans="1:36" ht="12.75">
      <c r="A142" s="2">
        <v>39954</v>
      </c>
      <c r="C142" s="15">
        <v>3</v>
      </c>
      <c r="D142" s="15">
        <v>73</v>
      </c>
      <c r="E142" s="15">
        <v>32</v>
      </c>
      <c r="F142" s="15">
        <v>15.666666666666666</v>
      </c>
      <c r="G142" s="15">
        <v>39.333333333333336</v>
      </c>
      <c r="H142" s="15">
        <v>18</v>
      </c>
      <c r="I142" s="15">
        <v>133</v>
      </c>
      <c r="J142" s="15">
        <v>23.666666666666668</v>
      </c>
      <c r="K142" s="15">
        <v>17.666666666666668</v>
      </c>
      <c r="L142" s="15">
        <v>13.666666666666666</v>
      </c>
      <c r="M142" s="15">
        <v>33</v>
      </c>
      <c r="N142" s="15">
        <v>5.666666666666667</v>
      </c>
      <c r="O142" s="15">
        <v>18.666666666666668</v>
      </c>
      <c r="P142" s="15">
        <v>20.666666666666668</v>
      </c>
      <c r="Q142" s="15">
        <v>19.333333333333332</v>
      </c>
      <c r="R142" s="15">
        <v>0</v>
      </c>
      <c r="S142" s="15">
        <v>55</v>
      </c>
      <c r="T142" s="15">
        <v>11.333333333333334</v>
      </c>
      <c r="U142" s="15">
        <v>7</v>
      </c>
      <c r="V142" s="15">
        <v>106</v>
      </c>
      <c r="W142" s="15">
        <v>18.666666666666668</v>
      </c>
      <c r="X142" s="15">
        <v>17</v>
      </c>
      <c r="Y142" s="15">
        <v>0</v>
      </c>
      <c r="Z142" s="15">
        <v>33</v>
      </c>
      <c r="AA142" s="15">
        <v>84.33333333333333</v>
      </c>
      <c r="AB142" s="15">
        <v>48.666666666666664</v>
      </c>
      <c r="AD142" s="10">
        <f t="shared" si="14"/>
        <v>29.763888888888896</v>
      </c>
      <c r="AE142" s="6">
        <f t="shared" si="15"/>
        <v>22</v>
      </c>
      <c r="AF142" s="7">
        <f t="shared" si="16"/>
        <v>0.9166666666666666</v>
      </c>
      <c r="AG142" s="6">
        <f t="shared" si="17"/>
        <v>1</v>
      </c>
      <c r="AH142" s="10">
        <f t="shared" si="18"/>
        <v>13.083333333333332</v>
      </c>
      <c r="AI142" s="10">
        <f t="shared" si="19"/>
        <v>33</v>
      </c>
      <c r="AJ142" s="10">
        <f t="shared" si="20"/>
        <v>117.47500000000002</v>
      </c>
    </row>
    <row r="143" spans="1:36" ht="12.75">
      <c r="A143" s="2">
        <v>39955</v>
      </c>
      <c r="C143" s="15">
        <v>3</v>
      </c>
      <c r="D143" s="15">
        <v>63</v>
      </c>
      <c r="E143" s="15">
        <v>29</v>
      </c>
      <c r="F143" s="15">
        <v>15.333333333333334</v>
      </c>
      <c r="G143" s="15">
        <v>35.333333333333336</v>
      </c>
      <c r="H143" s="15">
        <v>16.333333333333332</v>
      </c>
      <c r="I143" s="15">
        <v>127.33333333333333</v>
      </c>
      <c r="J143" s="15">
        <v>22.666666666666668</v>
      </c>
      <c r="K143" s="15">
        <v>16.333333333333332</v>
      </c>
      <c r="L143" s="15">
        <v>12.666666666666666</v>
      </c>
      <c r="M143" s="15">
        <v>26.666666666666668</v>
      </c>
      <c r="N143" s="15">
        <v>4.333333333333333</v>
      </c>
      <c r="O143" s="15">
        <v>18.333333333333332</v>
      </c>
      <c r="P143" s="15">
        <v>19.666666666666668</v>
      </c>
      <c r="Q143" s="15">
        <v>20.333333333333332</v>
      </c>
      <c r="R143" s="15">
        <v>0</v>
      </c>
      <c r="S143" s="15">
        <v>51.333333333333336</v>
      </c>
      <c r="T143" s="15">
        <v>10</v>
      </c>
      <c r="U143" s="15">
        <v>4.333333333333333</v>
      </c>
      <c r="V143" s="15">
        <v>101.66666666666667</v>
      </c>
      <c r="W143" s="15">
        <v>16</v>
      </c>
      <c r="X143" s="15">
        <v>14.666666666666666</v>
      </c>
      <c r="Y143" s="15">
        <v>0</v>
      </c>
      <c r="Z143" s="15">
        <v>30</v>
      </c>
      <c r="AA143" s="15">
        <v>76.33333333333333</v>
      </c>
      <c r="AB143" s="15">
        <v>45</v>
      </c>
      <c r="AD143" s="10">
        <f t="shared" si="14"/>
        <v>27.430555555555554</v>
      </c>
      <c r="AE143" s="6">
        <f t="shared" si="15"/>
        <v>22</v>
      </c>
      <c r="AF143" s="7">
        <f t="shared" si="16"/>
        <v>0.9166666666666666</v>
      </c>
      <c r="AG143" s="6">
        <f t="shared" si="17"/>
        <v>1</v>
      </c>
      <c r="AH143" s="10">
        <f t="shared" si="18"/>
        <v>12</v>
      </c>
      <c r="AI143" s="10">
        <f t="shared" si="19"/>
        <v>29.25</v>
      </c>
      <c r="AJ143" s="10">
        <f t="shared" si="20"/>
        <v>112.57500000000002</v>
      </c>
    </row>
    <row r="144" spans="1:36" ht="12.75">
      <c r="A144" s="2">
        <v>39956</v>
      </c>
      <c r="C144" s="15">
        <v>5.5</v>
      </c>
      <c r="D144" s="15">
        <v>54.5</v>
      </c>
      <c r="E144" s="15">
        <v>26</v>
      </c>
      <c r="F144" s="15">
        <v>14</v>
      </c>
      <c r="G144" s="15">
        <v>31.333333333333332</v>
      </c>
      <c r="H144" s="15">
        <v>14.666666666666666</v>
      </c>
      <c r="I144" s="15">
        <v>120</v>
      </c>
      <c r="J144" s="15">
        <v>21.666666666666668</v>
      </c>
      <c r="K144" s="15">
        <v>14.333333333333334</v>
      </c>
      <c r="L144" s="15">
        <v>10.666666666666666</v>
      </c>
      <c r="M144" s="15">
        <v>23.666666666666668</v>
      </c>
      <c r="N144" s="15">
        <v>3.3333333333333335</v>
      </c>
      <c r="O144" s="15">
        <v>16.666666666666668</v>
      </c>
      <c r="P144" s="15">
        <v>18</v>
      </c>
      <c r="Q144" s="15">
        <v>14.666666666666666</v>
      </c>
      <c r="R144" s="15">
        <v>0</v>
      </c>
      <c r="S144" s="15">
        <v>45.666666666666664</v>
      </c>
      <c r="T144" s="15">
        <v>8.333333333333334</v>
      </c>
      <c r="U144" s="15">
        <v>2.6666666666666665</v>
      </c>
      <c r="V144" s="15">
        <v>97</v>
      </c>
      <c r="W144" s="15">
        <v>14.333333333333334</v>
      </c>
      <c r="X144" s="15">
        <v>11.666666666666666</v>
      </c>
      <c r="Y144" s="15">
        <v>0</v>
      </c>
      <c r="Z144" s="15">
        <v>26</v>
      </c>
      <c r="AA144" s="15">
        <v>68.33333333333333</v>
      </c>
      <c r="AB144" s="15">
        <v>41.333333333333336</v>
      </c>
      <c r="AD144" s="10">
        <f t="shared" si="14"/>
        <v>24.777777777777782</v>
      </c>
      <c r="AE144" s="6">
        <f t="shared" si="15"/>
        <v>22</v>
      </c>
      <c r="AF144" s="7">
        <f t="shared" si="16"/>
        <v>0.9166666666666666</v>
      </c>
      <c r="AG144" s="6">
        <f t="shared" si="17"/>
        <v>1</v>
      </c>
      <c r="AH144" s="10">
        <f t="shared" si="18"/>
        <v>10.083333333333332</v>
      </c>
      <c r="AI144" s="10">
        <f t="shared" si="19"/>
        <v>26</v>
      </c>
      <c r="AJ144" s="10">
        <f t="shared" si="20"/>
        <v>106.77500000000002</v>
      </c>
    </row>
    <row r="145" spans="1:36" ht="12.75">
      <c r="A145" s="2">
        <v>39957</v>
      </c>
      <c r="C145" s="15">
        <v>0</v>
      </c>
      <c r="D145" s="15">
        <v>43</v>
      </c>
      <c r="E145" s="15">
        <v>22</v>
      </c>
      <c r="F145" s="15">
        <v>11.333333333333334</v>
      </c>
      <c r="G145" s="15">
        <v>29</v>
      </c>
      <c r="H145" s="15">
        <v>12.333333333333334</v>
      </c>
      <c r="I145" s="15">
        <v>114</v>
      </c>
      <c r="J145" s="15">
        <v>20.333333333333332</v>
      </c>
      <c r="K145" s="15">
        <v>12</v>
      </c>
      <c r="L145" s="15">
        <v>8</v>
      </c>
      <c r="M145" s="15">
        <v>21.666666666666668</v>
      </c>
      <c r="N145" s="15">
        <v>1.6666666666666667</v>
      </c>
      <c r="O145" s="15">
        <v>15.333333333333334</v>
      </c>
      <c r="P145" s="15">
        <v>19</v>
      </c>
      <c r="Q145" s="15">
        <v>12</v>
      </c>
      <c r="R145" s="15">
        <v>0</v>
      </c>
      <c r="S145" s="15">
        <v>41</v>
      </c>
      <c r="T145" s="15">
        <v>6.666666666666667</v>
      </c>
      <c r="U145" s="15">
        <v>1.3333333333333333</v>
      </c>
      <c r="V145" s="15">
        <v>93.33333333333333</v>
      </c>
      <c r="W145" s="15">
        <v>13</v>
      </c>
      <c r="X145" s="15">
        <v>11.666666666666666</v>
      </c>
      <c r="Y145" s="15">
        <v>0</v>
      </c>
      <c r="Z145" s="15">
        <v>25.333333333333332</v>
      </c>
      <c r="AA145" s="15">
        <v>62</v>
      </c>
      <c r="AB145" s="15">
        <v>37.333333333333336</v>
      </c>
      <c r="AD145" s="10">
        <f t="shared" si="14"/>
        <v>22.25</v>
      </c>
      <c r="AE145" s="6">
        <f t="shared" si="15"/>
        <v>21</v>
      </c>
      <c r="AF145" s="7">
        <f t="shared" si="16"/>
        <v>0.875</v>
      </c>
      <c r="AG145" s="6">
        <f t="shared" si="17"/>
        <v>1</v>
      </c>
      <c r="AH145" s="10">
        <f t="shared" si="18"/>
        <v>7.666666666666667</v>
      </c>
      <c r="AI145" s="10">
        <f t="shared" si="19"/>
        <v>22.833333333333332</v>
      </c>
      <c r="AJ145" s="10">
        <f t="shared" si="20"/>
        <v>102.11666666666667</v>
      </c>
    </row>
    <row r="146" spans="1:36" ht="12.75">
      <c r="A146" s="2">
        <v>39958</v>
      </c>
      <c r="C146" s="15">
        <v>0</v>
      </c>
      <c r="D146" s="15">
        <v>35.5</v>
      </c>
      <c r="E146" s="15">
        <v>18.5</v>
      </c>
      <c r="F146" s="15">
        <v>9</v>
      </c>
      <c r="G146" s="15">
        <v>27</v>
      </c>
      <c r="H146" s="15">
        <v>9.666666666666666</v>
      </c>
      <c r="I146" s="15">
        <v>73.66666666666667</v>
      </c>
      <c r="J146" s="15">
        <v>18.666666666666668</v>
      </c>
      <c r="K146" s="15">
        <v>8.666666666666666</v>
      </c>
      <c r="L146" s="15">
        <v>4.666666666666667</v>
      </c>
      <c r="M146" s="15">
        <v>19.666666666666668</v>
      </c>
      <c r="N146" s="15">
        <v>1.3333333333333333</v>
      </c>
      <c r="O146" s="15">
        <v>13.666666666666666</v>
      </c>
      <c r="P146" s="15">
        <v>20</v>
      </c>
      <c r="Q146" s="15">
        <v>10</v>
      </c>
      <c r="R146" s="15">
        <v>0</v>
      </c>
      <c r="S146" s="15">
        <v>40</v>
      </c>
      <c r="T146" s="15">
        <v>5.333333333333333</v>
      </c>
      <c r="U146" s="15">
        <v>1</v>
      </c>
      <c r="V146" s="15">
        <v>88.33333333333333</v>
      </c>
      <c r="W146" s="15">
        <v>10.666666666666666</v>
      </c>
      <c r="X146" s="15">
        <v>11.666666666666666</v>
      </c>
      <c r="Y146" s="15">
        <v>0</v>
      </c>
      <c r="Z146" s="15">
        <v>23.666666666666668</v>
      </c>
      <c r="AA146" s="15">
        <v>55.666666666666664</v>
      </c>
      <c r="AB146" s="15">
        <v>33</v>
      </c>
      <c r="AD146" s="10">
        <f t="shared" si="14"/>
        <v>18.77777777777778</v>
      </c>
      <c r="AE146" s="6">
        <f t="shared" si="15"/>
        <v>21</v>
      </c>
      <c r="AF146" s="7">
        <f t="shared" si="16"/>
        <v>0.875</v>
      </c>
      <c r="AG146" s="6">
        <f t="shared" si="17"/>
        <v>1</v>
      </c>
      <c r="AH146" s="10">
        <f t="shared" si="18"/>
        <v>5.166666666666666</v>
      </c>
      <c r="AI146" s="10">
        <f t="shared" si="19"/>
        <v>20.916666666666668</v>
      </c>
      <c r="AJ146" s="10">
        <f t="shared" si="20"/>
        <v>79.9</v>
      </c>
    </row>
    <row r="147" spans="1:36" ht="12.75">
      <c r="A147" s="2">
        <v>39959</v>
      </c>
      <c r="C147" s="15">
        <v>0</v>
      </c>
      <c r="D147" s="15">
        <v>33.5</v>
      </c>
      <c r="E147" s="15">
        <v>14.5</v>
      </c>
      <c r="F147" s="15">
        <v>5.666666666666667</v>
      </c>
      <c r="G147" s="15">
        <v>25.333333333333332</v>
      </c>
      <c r="H147" s="15">
        <v>7.333333333333333</v>
      </c>
      <c r="I147" s="15">
        <v>73.33333333333333</v>
      </c>
      <c r="J147" s="15">
        <v>15.666666666666666</v>
      </c>
      <c r="K147" s="15">
        <v>5.333333333333333</v>
      </c>
      <c r="L147" s="15">
        <v>1.3333333333333333</v>
      </c>
      <c r="M147" s="15">
        <v>16.666666666666668</v>
      </c>
      <c r="N147" s="15">
        <v>0.3333333333333333</v>
      </c>
      <c r="O147" s="15">
        <v>12</v>
      </c>
      <c r="P147" s="15">
        <v>17.666666666666668</v>
      </c>
      <c r="Q147" s="15">
        <v>7</v>
      </c>
      <c r="R147" s="15">
        <v>0</v>
      </c>
      <c r="S147" s="15">
        <v>37.666666666666664</v>
      </c>
      <c r="T147" s="15">
        <v>2.3333333333333335</v>
      </c>
      <c r="U147" s="15">
        <v>0.3333333333333333</v>
      </c>
      <c r="V147" s="15">
        <v>81.33333333333333</v>
      </c>
      <c r="W147" s="15">
        <v>8</v>
      </c>
      <c r="X147" s="15">
        <v>10</v>
      </c>
      <c r="Y147" s="15">
        <v>0</v>
      </c>
      <c r="Z147" s="15">
        <v>21.666666666666668</v>
      </c>
      <c r="AA147" s="15">
        <v>50.333333333333336</v>
      </c>
      <c r="AB147" s="15">
        <v>30.333333333333332</v>
      </c>
      <c r="AD147" s="10">
        <f t="shared" si="14"/>
        <v>16.541666666666664</v>
      </c>
      <c r="AE147" s="6">
        <f t="shared" si="15"/>
        <v>21</v>
      </c>
      <c r="AF147" s="7">
        <f t="shared" si="16"/>
        <v>0.875</v>
      </c>
      <c r="AG147" s="6">
        <f t="shared" si="17"/>
        <v>1</v>
      </c>
      <c r="AH147" s="10">
        <f t="shared" si="18"/>
        <v>2.0833333333333335</v>
      </c>
      <c r="AI147" s="10">
        <f t="shared" si="19"/>
        <v>18.666666666666668</v>
      </c>
      <c r="AJ147" s="10">
        <f t="shared" si="20"/>
        <v>76.73333333333333</v>
      </c>
    </row>
    <row r="148" spans="1:36" ht="12.75">
      <c r="A148" s="2">
        <v>39960</v>
      </c>
      <c r="C148" s="15">
        <v>0</v>
      </c>
      <c r="D148" s="15">
        <v>29.5</v>
      </c>
      <c r="E148" s="15">
        <v>11</v>
      </c>
      <c r="F148" s="15">
        <v>3.3333333333333335</v>
      </c>
      <c r="G148" s="15">
        <v>23.666666666666668</v>
      </c>
      <c r="H148" s="15">
        <v>5</v>
      </c>
      <c r="I148" s="15">
        <v>70</v>
      </c>
      <c r="J148" s="15">
        <v>14</v>
      </c>
      <c r="K148" s="15">
        <v>2</v>
      </c>
      <c r="L148" s="15">
        <v>0</v>
      </c>
      <c r="M148" s="15">
        <v>13.666666666666666</v>
      </c>
      <c r="N148" s="15">
        <v>0.6666666666666666</v>
      </c>
      <c r="O148" s="15">
        <v>9</v>
      </c>
      <c r="P148" s="15">
        <v>17.333333333333332</v>
      </c>
      <c r="Q148" s="15">
        <v>4</v>
      </c>
      <c r="R148" s="15">
        <v>0</v>
      </c>
      <c r="S148" s="15">
        <v>35.333333333333336</v>
      </c>
      <c r="T148" s="15">
        <v>1.3333333333333333</v>
      </c>
      <c r="U148" s="15">
        <v>0</v>
      </c>
      <c r="V148" s="15">
        <v>74.33333333333333</v>
      </c>
      <c r="W148" s="15">
        <v>5.333333333333333</v>
      </c>
      <c r="X148" s="15">
        <v>6</v>
      </c>
      <c r="Y148" s="15">
        <v>0</v>
      </c>
      <c r="Z148" s="15">
        <v>19.333333333333332</v>
      </c>
      <c r="AA148" s="15">
        <v>46</v>
      </c>
      <c r="AB148" s="15">
        <v>28</v>
      </c>
      <c r="AD148" s="10">
        <f t="shared" si="14"/>
        <v>14.368055555555555</v>
      </c>
      <c r="AE148" s="6">
        <f t="shared" si="15"/>
        <v>19</v>
      </c>
      <c r="AF148" s="7">
        <f t="shared" si="16"/>
        <v>0.7916666666666666</v>
      </c>
      <c r="AG148" s="6">
        <f t="shared" si="17"/>
        <v>1</v>
      </c>
      <c r="AH148" s="10">
        <f t="shared" si="18"/>
        <v>1.1666666666666665</v>
      </c>
      <c r="AI148" s="10">
        <f t="shared" si="19"/>
        <v>17.833333333333332</v>
      </c>
      <c r="AJ148" s="10">
        <f t="shared" si="20"/>
        <v>71.84166666666667</v>
      </c>
    </row>
    <row r="149" spans="1:36" ht="12.75">
      <c r="A149" s="2">
        <v>39961</v>
      </c>
      <c r="C149" s="15">
        <v>0</v>
      </c>
      <c r="D149" s="15">
        <v>27.5</v>
      </c>
      <c r="E149" s="15">
        <v>7.5</v>
      </c>
      <c r="F149" s="15">
        <v>1.6666666666666667</v>
      </c>
      <c r="G149" s="15">
        <v>22.333333333333332</v>
      </c>
      <c r="H149" s="15">
        <v>2.3333333333333335</v>
      </c>
      <c r="I149" s="15">
        <v>67.33333333333333</v>
      </c>
      <c r="J149" s="15">
        <v>12</v>
      </c>
      <c r="K149" s="15">
        <v>0</v>
      </c>
      <c r="L149" s="15">
        <v>0</v>
      </c>
      <c r="M149" s="15">
        <v>12.333333333333334</v>
      </c>
      <c r="N149" s="15">
        <v>1.6666666666666667</v>
      </c>
      <c r="O149" s="15">
        <v>7</v>
      </c>
      <c r="P149" s="15">
        <v>15.333333333333334</v>
      </c>
      <c r="Q149" s="15">
        <v>1.3333333333333333</v>
      </c>
      <c r="R149" s="15">
        <v>0</v>
      </c>
      <c r="S149" s="15">
        <v>31.333333333333332</v>
      </c>
      <c r="T149" s="15">
        <v>0</v>
      </c>
      <c r="U149" s="15">
        <v>0</v>
      </c>
      <c r="V149" s="15">
        <v>72</v>
      </c>
      <c r="W149" s="15">
        <v>2.3333333333333335</v>
      </c>
      <c r="X149" s="15">
        <v>1.6666666666666667</v>
      </c>
      <c r="Y149" s="15">
        <v>0</v>
      </c>
      <c r="Z149" s="15">
        <v>15.333333333333334</v>
      </c>
      <c r="AA149" s="15">
        <v>42.333333333333336</v>
      </c>
      <c r="AB149" s="15">
        <v>26.666666666666668</v>
      </c>
      <c r="AD149" s="10">
        <f t="shared" si="14"/>
        <v>12.541666666666666</v>
      </c>
      <c r="AE149" s="6">
        <f t="shared" si="15"/>
        <v>17</v>
      </c>
      <c r="AF149" s="7">
        <f t="shared" si="16"/>
        <v>0.7083333333333334</v>
      </c>
      <c r="AG149" s="6">
        <f t="shared" si="17"/>
        <v>1</v>
      </c>
      <c r="AH149" s="10">
        <f t="shared" si="18"/>
        <v>0</v>
      </c>
      <c r="AI149" s="10">
        <f t="shared" si="19"/>
        <v>15.333333333333334</v>
      </c>
      <c r="AJ149" s="10">
        <f t="shared" si="20"/>
        <v>69.31666666666666</v>
      </c>
    </row>
    <row r="150" spans="1:36" ht="12.75">
      <c r="A150" s="2">
        <v>39962</v>
      </c>
      <c r="C150" s="15">
        <v>0</v>
      </c>
      <c r="D150" s="15">
        <v>25.5</v>
      </c>
      <c r="E150" s="15">
        <v>3</v>
      </c>
      <c r="F150" s="15">
        <v>0</v>
      </c>
      <c r="G150" s="15">
        <v>20.666666666666668</v>
      </c>
      <c r="H150" s="15">
        <v>0.6666666666666666</v>
      </c>
      <c r="I150" s="15">
        <v>63.666666666666664</v>
      </c>
      <c r="J150" s="15">
        <v>9.666666666666666</v>
      </c>
      <c r="K150" s="15">
        <v>0</v>
      </c>
      <c r="L150" s="15">
        <v>0</v>
      </c>
      <c r="M150" s="15">
        <v>10.333333333333334</v>
      </c>
      <c r="N150" s="15">
        <v>1.3333333333333333</v>
      </c>
      <c r="O150" s="15">
        <v>5.333333333333333</v>
      </c>
      <c r="P150" s="15">
        <v>14</v>
      </c>
      <c r="Q150" s="15">
        <v>0</v>
      </c>
      <c r="R150" s="15">
        <v>0</v>
      </c>
      <c r="S150" s="15">
        <v>28.333333333333332</v>
      </c>
      <c r="T150" s="15">
        <v>0</v>
      </c>
      <c r="U150" s="15">
        <v>0</v>
      </c>
      <c r="V150" s="15">
        <v>50.666666666666664</v>
      </c>
      <c r="W150" s="15">
        <v>0.3333333333333333</v>
      </c>
      <c r="X150" s="15">
        <v>0</v>
      </c>
      <c r="Y150" s="15">
        <v>10.333333333333334</v>
      </c>
      <c r="Z150" s="15">
        <v>11.666666666666666</v>
      </c>
      <c r="AA150" s="15">
        <v>38.333333333333336</v>
      </c>
      <c r="AB150" s="15">
        <v>25</v>
      </c>
      <c r="AD150" s="10">
        <f t="shared" si="14"/>
        <v>10.645833333333334</v>
      </c>
      <c r="AE150" s="6">
        <f t="shared" si="15"/>
        <v>15</v>
      </c>
      <c r="AF150" s="7">
        <f t="shared" si="16"/>
        <v>0.625</v>
      </c>
      <c r="AG150" s="6">
        <f t="shared" si="17"/>
        <v>1</v>
      </c>
      <c r="AH150" s="10">
        <f t="shared" si="18"/>
        <v>0</v>
      </c>
      <c r="AI150" s="10">
        <f t="shared" si="19"/>
        <v>12.25</v>
      </c>
      <c r="AJ150" s="10">
        <f t="shared" si="20"/>
        <v>56.19166666666668</v>
      </c>
    </row>
    <row r="151" spans="1:36" ht="12.75">
      <c r="A151" s="2">
        <v>39963</v>
      </c>
      <c r="C151" s="15">
        <v>0</v>
      </c>
      <c r="D151" s="15">
        <v>39.5</v>
      </c>
      <c r="E151" s="15">
        <v>0.5</v>
      </c>
      <c r="F151" s="15">
        <v>0</v>
      </c>
      <c r="G151" s="15">
        <v>19.333333333333332</v>
      </c>
      <c r="H151" s="15">
        <v>0</v>
      </c>
      <c r="I151" s="15">
        <v>60</v>
      </c>
      <c r="J151" s="15">
        <v>7.666666666666667</v>
      </c>
      <c r="K151" s="15">
        <v>0</v>
      </c>
      <c r="L151" s="15">
        <v>0</v>
      </c>
      <c r="M151" s="15">
        <v>8.333333333333334</v>
      </c>
      <c r="N151" s="15">
        <v>0.3333333333333333</v>
      </c>
      <c r="O151" s="15">
        <v>2.6666666666666665</v>
      </c>
      <c r="P151" s="15">
        <v>12</v>
      </c>
      <c r="Q151" s="15">
        <v>0</v>
      </c>
      <c r="R151" s="15">
        <v>0</v>
      </c>
      <c r="S151" s="15">
        <v>25.666666666666668</v>
      </c>
      <c r="T151" s="15">
        <v>0</v>
      </c>
      <c r="U151" s="15">
        <v>0</v>
      </c>
      <c r="V151" s="15">
        <v>63</v>
      </c>
      <c r="W151" s="15">
        <v>0</v>
      </c>
      <c r="X151" s="15">
        <v>1</v>
      </c>
      <c r="Y151" s="15">
        <v>4.666666666666667</v>
      </c>
      <c r="Z151" s="15">
        <v>7.666666666666667</v>
      </c>
      <c r="AA151" s="15">
        <v>35.333333333333336</v>
      </c>
      <c r="AB151" s="15">
        <v>23.333333333333332</v>
      </c>
      <c r="AD151" s="10">
        <f t="shared" si="14"/>
        <v>10.513888888888888</v>
      </c>
      <c r="AE151" s="6">
        <f t="shared" si="15"/>
        <v>14</v>
      </c>
      <c r="AF151" s="7">
        <f t="shared" si="16"/>
        <v>0.5833333333333334</v>
      </c>
      <c r="AG151" s="6">
        <f t="shared" si="17"/>
        <v>1</v>
      </c>
      <c r="AH151" s="10">
        <f t="shared" si="18"/>
        <v>0</v>
      </c>
      <c r="AI151" s="10">
        <f t="shared" si="19"/>
        <v>9.25</v>
      </c>
      <c r="AJ151" s="10">
        <f t="shared" si="20"/>
        <v>61.275000000000006</v>
      </c>
    </row>
    <row r="152" spans="1:36" ht="12.75">
      <c r="A152" s="2">
        <v>39964</v>
      </c>
      <c r="C152" s="15">
        <v>0</v>
      </c>
      <c r="D152" s="15">
        <v>40.5</v>
      </c>
      <c r="E152" s="15">
        <v>0</v>
      </c>
      <c r="F152" s="15">
        <v>0</v>
      </c>
      <c r="G152" s="15">
        <v>18.333333333333332</v>
      </c>
      <c r="H152" s="15">
        <v>0</v>
      </c>
      <c r="I152" s="15">
        <v>85.66666666666667</v>
      </c>
      <c r="J152" s="15">
        <v>5.666666666666667</v>
      </c>
      <c r="K152" s="15">
        <v>0</v>
      </c>
      <c r="L152" s="15">
        <v>0</v>
      </c>
      <c r="M152" s="15">
        <v>8.333333333333334</v>
      </c>
      <c r="N152" s="15">
        <v>0</v>
      </c>
      <c r="O152" s="15">
        <v>1</v>
      </c>
      <c r="P152" s="15">
        <v>10.666666666666666</v>
      </c>
      <c r="Q152" s="15">
        <v>0</v>
      </c>
      <c r="R152" s="15">
        <v>0</v>
      </c>
      <c r="S152" s="15">
        <v>23</v>
      </c>
      <c r="T152" s="15">
        <v>0</v>
      </c>
      <c r="U152" s="15">
        <v>0</v>
      </c>
      <c r="V152" s="15">
        <v>59.333333333333336</v>
      </c>
      <c r="W152" s="15">
        <v>0</v>
      </c>
      <c r="X152" s="15">
        <v>0</v>
      </c>
      <c r="Y152" s="15">
        <v>1</v>
      </c>
      <c r="Z152" s="15">
        <v>4.666666666666667</v>
      </c>
      <c r="AA152" s="15">
        <v>36</v>
      </c>
      <c r="AB152" s="15">
        <v>22</v>
      </c>
      <c r="AD152" s="10">
        <f t="shared" si="14"/>
        <v>10.756944444444445</v>
      </c>
      <c r="AE152" s="6">
        <f t="shared" si="15"/>
        <v>11</v>
      </c>
      <c r="AF152" s="7">
        <f t="shared" si="16"/>
        <v>0.4583333333333333</v>
      </c>
      <c r="AG152" s="6">
        <f t="shared" si="17"/>
        <v>1</v>
      </c>
      <c r="AH152" s="10">
        <f t="shared" si="18"/>
        <v>0</v>
      </c>
      <c r="AI152" s="10">
        <f t="shared" si="19"/>
        <v>8.916666666666668</v>
      </c>
      <c r="AJ152" s="10">
        <f t="shared" si="20"/>
        <v>70.52500000000002</v>
      </c>
    </row>
    <row r="153" spans="1:36" ht="12.75">
      <c r="A153" s="2">
        <v>39965</v>
      </c>
      <c r="C153" s="15">
        <v>0</v>
      </c>
      <c r="D153" s="15">
        <v>30.5</v>
      </c>
      <c r="E153" s="15">
        <v>0</v>
      </c>
      <c r="F153" s="15">
        <v>0</v>
      </c>
      <c r="G153" s="15">
        <v>17</v>
      </c>
      <c r="H153" s="15">
        <v>0</v>
      </c>
      <c r="I153" s="15">
        <v>79.33333333333333</v>
      </c>
      <c r="J153" s="15">
        <v>3.3333333333333335</v>
      </c>
      <c r="K153" s="15">
        <v>0</v>
      </c>
      <c r="L153" s="15">
        <v>0</v>
      </c>
      <c r="M153" s="15">
        <v>8.666666666666666</v>
      </c>
      <c r="N153" s="15">
        <v>0</v>
      </c>
      <c r="O153" s="15">
        <v>2.6666666666666665</v>
      </c>
      <c r="P153" s="15">
        <v>13</v>
      </c>
      <c r="Q153" s="15">
        <v>0</v>
      </c>
      <c r="R153" s="15">
        <v>0</v>
      </c>
      <c r="S153" s="15">
        <v>20.333333333333332</v>
      </c>
      <c r="T153" s="15">
        <v>0</v>
      </c>
      <c r="U153" s="15">
        <v>0</v>
      </c>
      <c r="V153" s="15">
        <v>58</v>
      </c>
      <c r="W153" s="15">
        <v>0</v>
      </c>
      <c r="X153" s="15">
        <v>1.3333333333333333</v>
      </c>
      <c r="Y153" s="15">
        <v>0</v>
      </c>
      <c r="Z153" s="15">
        <v>1.6666666666666667</v>
      </c>
      <c r="AA153" s="15">
        <v>33.333333333333336</v>
      </c>
      <c r="AB153" s="15">
        <v>21.666666666666668</v>
      </c>
      <c r="AD153" s="10">
        <f t="shared" si="14"/>
        <v>9.826388888888888</v>
      </c>
      <c r="AE153" s="6">
        <f t="shared" si="15"/>
        <v>11</v>
      </c>
      <c r="AF153" s="7">
        <f t="shared" si="16"/>
        <v>0.4583333333333333</v>
      </c>
      <c r="AG153" s="6">
        <f t="shared" si="17"/>
        <v>1</v>
      </c>
      <c r="AH153" s="10">
        <f t="shared" si="18"/>
        <v>0</v>
      </c>
      <c r="AI153" s="10">
        <f t="shared" si="19"/>
        <v>9.75</v>
      </c>
      <c r="AJ153" s="10">
        <f t="shared" si="20"/>
        <v>67.06666666666668</v>
      </c>
    </row>
    <row r="154" spans="1:36" ht="12.75">
      <c r="A154" s="2">
        <v>39966</v>
      </c>
      <c r="C154" s="15">
        <v>0</v>
      </c>
      <c r="D154" s="15">
        <v>0</v>
      </c>
      <c r="E154" s="15">
        <v>0</v>
      </c>
      <c r="F154" s="15">
        <v>0</v>
      </c>
      <c r="G154" s="15">
        <v>15.333333333333334</v>
      </c>
      <c r="H154" s="15">
        <v>0</v>
      </c>
      <c r="I154" s="15">
        <v>75.66666666666667</v>
      </c>
      <c r="J154" s="15">
        <v>0.3333333333333333</v>
      </c>
      <c r="K154" s="15">
        <v>0</v>
      </c>
      <c r="L154" s="15">
        <v>0</v>
      </c>
      <c r="M154" s="15">
        <v>9.666666666666666</v>
      </c>
      <c r="N154" s="15">
        <v>0</v>
      </c>
      <c r="O154" s="15">
        <v>3.3333333333333335</v>
      </c>
      <c r="P154" s="15">
        <v>10.5</v>
      </c>
      <c r="Q154" s="15">
        <v>0</v>
      </c>
      <c r="R154" s="15">
        <v>0</v>
      </c>
      <c r="S154" s="15">
        <v>19.333333333333332</v>
      </c>
      <c r="T154" s="15">
        <v>0</v>
      </c>
      <c r="U154" s="15">
        <v>0</v>
      </c>
      <c r="V154" s="15">
        <v>54.333333333333336</v>
      </c>
      <c r="W154" s="15">
        <v>0</v>
      </c>
      <c r="X154" s="15">
        <v>3</v>
      </c>
      <c r="Y154" s="15">
        <v>0</v>
      </c>
      <c r="Z154" s="15">
        <v>0</v>
      </c>
      <c r="AA154" s="15">
        <v>30.333333333333332</v>
      </c>
      <c r="AB154" s="15">
        <v>20.666666666666668</v>
      </c>
      <c r="AD154" s="10">
        <f t="shared" si="14"/>
        <v>7.979166666666667</v>
      </c>
      <c r="AE154" s="6">
        <f t="shared" si="15"/>
        <v>9</v>
      </c>
      <c r="AF154" s="7">
        <f t="shared" si="16"/>
        <v>0.375</v>
      </c>
      <c r="AG154" s="6">
        <f t="shared" si="17"/>
        <v>1</v>
      </c>
      <c r="AH154" s="10">
        <f t="shared" si="18"/>
        <v>0</v>
      </c>
      <c r="AI154" s="10">
        <f t="shared" si="19"/>
        <v>4.916666666666666</v>
      </c>
      <c r="AJ154" s="10">
        <f t="shared" si="20"/>
        <v>63.40000000000002</v>
      </c>
    </row>
    <row r="155" spans="1:36" ht="12.75">
      <c r="A155" s="2">
        <v>39967</v>
      </c>
      <c r="C155" s="15">
        <v>0</v>
      </c>
      <c r="D155" s="15">
        <v>30</v>
      </c>
      <c r="E155" s="15">
        <v>0</v>
      </c>
      <c r="F155" s="15">
        <v>0</v>
      </c>
      <c r="G155" s="15">
        <v>15.666666666666666</v>
      </c>
      <c r="H155" s="15">
        <v>0</v>
      </c>
      <c r="I155" s="15">
        <v>72.33333333333333</v>
      </c>
      <c r="J155" s="15">
        <v>0</v>
      </c>
      <c r="K155" s="15">
        <v>0</v>
      </c>
      <c r="L155" s="15">
        <v>0</v>
      </c>
      <c r="M155" s="15">
        <v>8.333333333333334</v>
      </c>
      <c r="N155" s="15">
        <v>0</v>
      </c>
      <c r="O155" s="15">
        <v>0</v>
      </c>
      <c r="P155" s="15">
        <v>6.5</v>
      </c>
      <c r="Q155" s="15">
        <v>0</v>
      </c>
      <c r="R155" s="15">
        <v>0</v>
      </c>
      <c r="S155" s="15">
        <v>23</v>
      </c>
      <c r="T155" s="15">
        <v>0</v>
      </c>
      <c r="U155" s="15">
        <v>0</v>
      </c>
      <c r="V155" s="15">
        <v>51.333333333333336</v>
      </c>
      <c r="W155" s="15">
        <v>0</v>
      </c>
      <c r="X155" s="15">
        <v>0.3333333333333333</v>
      </c>
      <c r="Y155" s="15">
        <v>0</v>
      </c>
      <c r="Z155" s="15">
        <v>0</v>
      </c>
      <c r="AA155" s="15">
        <v>25.666666666666668</v>
      </c>
      <c r="AB155" s="15">
        <v>19.333333333333332</v>
      </c>
      <c r="AD155" s="10">
        <f t="shared" si="14"/>
        <v>8.645833333333334</v>
      </c>
      <c r="AE155" s="6">
        <f t="shared" si="15"/>
        <v>8</v>
      </c>
      <c r="AF155" s="7">
        <f t="shared" si="16"/>
        <v>0.3333333333333333</v>
      </c>
      <c r="AG155" s="6">
        <f t="shared" si="17"/>
        <v>1</v>
      </c>
      <c r="AH155" s="10">
        <f t="shared" si="18"/>
        <v>0</v>
      </c>
      <c r="AI155" s="10">
        <f t="shared" si="19"/>
        <v>6.958333333333334</v>
      </c>
      <c r="AJ155" s="10">
        <f t="shared" si="20"/>
        <v>60.25833333333335</v>
      </c>
    </row>
    <row r="156" spans="1:36" ht="12.75">
      <c r="A156" s="2">
        <v>39968</v>
      </c>
      <c r="C156" s="15">
        <v>0</v>
      </c>
      <c r="D156" s="15">
        <v>36.5</v>
      </c>
      <c r="E156" s="15">
        <v>0</v>
      </c>
      <c r="F156" s="15">
        <v>0</v>
      </c>
      <c r="G156" s="15">
        <v>18.333333333333332</v>
      </c>
      <c r="H156" s="15">
        <v>0</v>
      </c>
      <c r="I156" s="15">
        <v>70</v>
      </c>
      <c r="J156" s="15">
        <v>0</v>
      </c>
      <c r="K156" s="15">
        <v>0</v>
      </c>
      <c r="L156" s="15">
        <v>0</v>
      </c>
      <c r="M156" s="15">
        <v>7</v>
      </c>
      <c r="N156" s="15">
        <v>0</v>
      </c>
      <c r="O156" s="15">
        <v>0</v>
      </c>
      <c r="P156" s="15">
        <v>2</v>
      </c>
      <c r="Q156" s="15">
        <v>0.3333333333333333</v>
      </c>
      <c r="R156" s="15">
        <v>0</v>
      </c>
      <c r="S156" s="15">
        <v>20.666666666666668</v>
      </c>
      <c r="T156" s="15">
        <v>0</v>
      </c>
      <c r="U156" s="15">
        <v>0</v>
      </c>
      <c r="V156" s="15">
        <v>48.666666666666664</v>
      </c>
      <c r="W156" s="15">
        <v>0</v>
      </c>
      <c r="X156" s="15">
        <v>0</v>
      </c>
      <c r="Y156" s="15">
        <v>0</v>
      </c>
      <c r="Z156" s="15">
        <v>0</v>
      </c>
      <c r="AA156" s="15">
        <v>22.666666666666668</v>
      </c>
      <c r="AB156" s="15">
        <v>17.333333333333332</v>
      </c>
      <c r="AD156" s="10">
        <f t="shared" si="14"/>
        <v>8.479166666666666</v>
      </c>
      <c r="AE156" s="6">
        <f t="shared" si="15"/>
        <v>8</v>
      </c>
      <c r="AF156" s="7">
        <f t="shared" si="16"/>
        <v>0.3333333333333333</v>
      </c>
      <c r="AG156" s="6">
        <f t="shared" si="17"/>
        <v>1</v>
      </c>
      <c r="AH156" s="10">
        <f t="shared" si="18"/>
        <v>0</v>
      </c>
      <c r="AI156" s="10">
        <f t="shared" si="19"/>
        <v>3.25</v>
      </c>
      <c r="AJ156" s="10">
        <f t="shared" si="20"/>
        <v>57.73333333333335</v>
      </c>
    </row>
    <row r="157" spans="1:36" ht="12.75">
      <c r="A157" s="2">
        <v>39969</v>
      </c>
      <c r="C157" s="15">
        <v>0</v>
      </c>
      <c r="D157" s="15">
        <v>41</v>
      </c>
      <c r="E157" s="15">
        <v>0</v>
      </c>
      <c r="F157" s="15">
        <v>2</v>
      </c>
      <c r="G157" s="15">
        <v>23.333333333333332</v>
      </c>
      <c r="H157" s="15">
        <v>0</v>
      </c>
      <c r="I157" s="15">
        <v>68</v>
      </c>
      <c r="J157" s="15">
        <v>0</v>
      </c>
      <c r="K157" s="15">
        <v>0</v>
      </c>
      <c r="L157" s="15">
        <v>0</v>
      </c>
      <c r="M157" s="15">
        <v>6</v>
      </c>
      <c r="N157" s="15">
        <v>0</v>
      </c>
      <c r="O157" s="15">
        <v>1</v>
      </c>
      <c r="P157" s="15">
        <v>0</v>
      </c>
      <c r="Q157" s="15">
        <v>0</v>
      </c>
      <c r="R157" s="15">
        <v>0</v>
      </c>
      <c r="S157" s="15">
        <v>19</v>
      </c>
      <c r="T157" s="15">
        <v>0</v>
      </c>
      <c r="U157" s="15">
        <v>0</v>
      </c>
      <c r="V157" s="15">
        <v>43.333333333333336</v>
      </c>
      <c r="W157" s="15">
        <v>0</v>
      </c>
      <c r="X157" s="15">
        <v>0</v>
      </c>
      <c r="Y157" s="15">
        <v>0</v>
      </c>
      <c r="Z157" s="15">
        <v>0</v>
      </c>
      <c r="AA157" s="15">
        <v>20.333333333333332</v>
      </c>
      <c r="AB157" s="15">
        <v>14</v>
      </c>
      <c r="AD157" s="10">
        <f t="shared" si="14"/>
        <v>8.48611111111111</v>
      </c>
      <c r="AE157" s="6">
        <f t="shared" si="15"/>
        <v>8</v>
      </c>
      <c r="AF157" s="7">
        <f t="shared" si="16"/>
        <v>0.3333333333333333</v>
      </c>
      <c r="AG157" s="6">
        <f t="shared" si="17"/>
        <v>1</v>
      </c>
      <c r="AH157" s="10">
        <f t="shared" si="18"/>
        <v>0</v>
      </c>
      <c r="AI157" s="10">
        <f t="shared" si="19"/>
        <v>3</v>
      </c>
      <c r="AJ157" s="10">
        <f t="shared" si="20"/>
        <v>53.816666666666684</v>
      </c>
    </row>
    <row r="158" spans="1:36" ht="12.75">
      <c r="A158" s="2">
        <v>39970</v>
      </c>
      <c r="C158" s="15">
        <v>0</v>
      </c>
      <c r="D158" s="15">
        <v>34</v>
      </c>
      <c r="E158" s="15">
        <v>0</v>
      </c>
      <c r="F158" s="15">
        <v>14</v>
      </c>
      <c r="G158" s="15">
        <v>28.333333333333332</v>
      </c>
      <c r="H158" s="15">
        <v>0</v>
      </c>
      <c r="I158" s="15">
        <v>67.33333333333333</v>
      </c>
      <c r="J158" s="15">
        <v>0</v>
      </c>
      <c r="K158" s="15">
        <v>0</v>
      </c>
      <c r="L158" s="15">
        <v>0</v>
      </c>
      <c r="M158" s="15">
        <v>12</v>
      </c>
      <c r="N158" s="15">
        <v>0</v>
      </c>
      <c r="O158" s="15">
        <v>0.6666666666666666</v>
      </c>
      <c r="P158" s="15">
        <v>0</v>
      </c>
      <c r="Q158" s="15">
        <v>0</v>
      </c>
      <c r="R158" s="15">
        <v>0</v>
      </c>
      <c r="S158" s="15">
        <v>19</v>
      </c>
      <c r="T158" s="15">
        <v>0</v>
      </c>
      <c r="U158" s="15">
        <v>0</v>
      </c>
      <c r="V158" s="15">
        <v>40.333333333333336</v>
      </c>
      <c r="W158" s="15">
        <v>0</v>
      </c>
      <c r="X158" s="15">
        <v>0</v>
      </c>
      <c r="Y158" s="15">
        <v>0</v>
      </c>
      <c r="Z158" s="15">
        <v>0</v>
      </c>
      <c r="AA158" s="15">
        <v>18</v>
      </c>
      <c r="AB158" s="15">
        <v>11</v>
      </c>
      <c r="AD158" s="10">
        <f t="shared" si="14"/>
        <v>8.98611111111111</v>
      </c>
      <c r="AE158" s="6">
        <f t="shared" si="15"/>
        <v>8</v>
      </c>
      <c r="AF158" s="7">
        <f t="shared" si="16"/>
        <v>0.3333333333333333</v>
      </c>
      <c r="AG158" s="6">
        <f t="shared" si="17"/>
        <v>1</v>
      </c>
      <c r="AH158" s="10">
        <f t="shared" si="18"/>
        <v>0</v>
      </c>
      <c r="AI158" s="10">
        <f t="shared" si="19"/>
        <v>12.5</v>
      </c>
      <c r="AJ158" s="10">
        <f t="shared" si="20"/>
        <v>51.80833333333335</v>
      </c>
    </row>
    <row r="159" spans="1:36" ht="12.75">
      <c r="A159" s="2">
        <v>39971</v>
      </c>
      <c r="C159" s="15">
        <v>0</v>
      </c>
      <c r="D159" s="15">
        <v>34</v>
      </c>
      <c r="E159" s="15">
        <v>0</v>
      </c>
      <c r="F159" s="15">
        <v>13.333333333333334</v>
      </c>
      <c r="G159" s="15">
        <v>23</v>
      </c>
      <c r="H159" s="15">
        <v>0</v>
      </c>
      <c r="I159" s="15">
        <v>64.66666666666667</v>
      </c>
      <c r="J159" s="15">
        <v>0</v>
      </c>
      <c r="K159" s="15">
        <v>0</v>
      </c>
      <c r="L159" s="15">
        <v>0</v>
      </c>
      <c r="M159" s="15">
        <v>10.333333333333334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19.333333333333332</v>
      </c>
      <c r="T159" s="15">
        <v>0</v>
      </c>
      <c r="U159" s="15">
        <v>0</v>
      </c>
      <c r="V159" s="15">
        <v>38.666666666666664</v>
      </c>
      <c r="W159" s="15">
        <v>0</v>
      </c>
      <c r="X159" s="15">
        <v>0</v>
      </c>
      <c r="Y159" s="15">
        <v>0</v>
      </c>
      <c r="Z159" s="15">
        <v>0</v>
      </c>
      <c r="AA159" s="15">
        <v>16.333333333333332</v>
      </c>
      <c r="AB159" s="15">
        <v>8.333333333333334</v>
      </c>
      <c r="AD159" s="10">
        <f t="shared" si="14"/>
        <v>8.472222222222223</v>
      </c>
      <c r="AE159" s="6">
        <f t="shared" si="15"/>
        <v>7</v>
      </c>
      <c r="AF159" s="7">
        <f t="shared" si="16"/>
        <v>0.2916666666666667</v>
      </c>
      <c r="AG159" s="6">
        <f t="shared" si="17"/>
        <v>1</v>
      </c>
      <c r="AH159" s="10">
        <f t="shared" si="18"/>
        <v>0</v>
      </c>
      <c r="AI159" s="10">
        <f t="shared" si="19"/>
        <v>11.083333333333334</v>
      </c>
      <c r="AJ159" s="10">
        <f t="shared" si="20"/>
        <v>49.71666666666668</v>
      </c>
    </row>
    <row r="160" spans="1:36" ht="12.75">
      <c r="A160" s="2">
        <v>39972</v>
      </c>
      <c r="C160" s="15">
        <v>0</v>
      </c>
      <c r="D160" s="15">
        <v>32.5</v>
      </c>
      <c r="E160" s="15">
        <v>0</v>
      </c>
      <c r="F160" s="15">
        <v>10</v>
      </c>
      <c r="G160" s="15">
        <v>21</v>
      </c>
      <c r="H160" s="15">
        <v>0</v>
      </c>
      <c r="I160" s="15">
        <v>60.666666666666664</v>
      </c>
      <c r="J160" s="15">
        <v>0</v>
      </c>
      <c r="K160" s="15">
        <v>0</v>
      </c>
      <c r="L160" s="15">
        <v>0</v>
      </c>
      <c r="M160" s="15">
        <v>8.333333333333334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17</v>
      </c>
      <c r="T160" s="15">
        <v>0</v>
      </c>
      <c r="U160" s="15">
        <v>0</v>
      </c>
      <c r="V160" s="15">
        <v>36</v>
      </c>
      <c r="W160" s="15">
        <v>0</v>
      </c>
      <c r="X160" s="15">
        <v>0</v>
      </c>
      <c r="Y160" s="15">
        <v>0</v>
      </c>
      <c r="Z160" s="15">
        <v>0</v>
      </c>
      <c r="AA160" s="15">
        <v>15</v>
      </c>
      <c r="AB160" s="15">
        <v>5.666666666666667</v>
      </c>
      <c r="AD160" s="10">
        <f t="shared" si="14"/>
        <v>7.729166666666667</v>
      </c>
      <c r="AE160" s="6">
        <f t="shared" si="15"/>
        <v>7</v>
      </c>
      <c r="AF160" s="7">
        <f t="shared" si="16"/>
        <v>0.2916666666666667</v>
      </c>
      <c r="AG160" s="6">
        <f t="shared" si="17"/>
        <v>1</v>
      </c>
      <c r="AH160" s="10">
        <f t="shared" si="18"/>
        <v>0</v>
      </c>
      <c r="AI160" s="10">
        <f t="shared" si="19"/>
        <v>8.75</v>
      </c>
      <c r="AJ160" s="10">
        <f t="shared" si="20"/>
        <v>46.48333333333335</v>
      </c>
    </row>
    <row r="161" spans="1:36" ht="12.75">
      <c r="A161" s="2">
        <v>39973</v>
      </c>
      <c r="C161" s="15">
        <v>0</v>
      </c>
      <c r="D161" s="15">
        <v>29.5</v>
      </c>
      <c r="E161" s="15">
        <v>0</v>
      </c>
      <c r="F161" s="15">
        <v>6.666666666666667</v>
      </c>
      <c r="G161" s="15">
        <v>19.666666666666668</v>
      </c>
      <c r="H161" s="15">
        <v>0</v>
      </c>
      <c r="I161" s="15">
        <v>57.333333333333336</v>
      </c>
      <c r="J161" s="15">
        <v>0</v>
      </c>
      <c r="K161" s="15">
        <v>0</v>
      </c>
      <c r="L161" s="15">
        <v>3</v>
      </c>
      <c r="M161" s="15">
        <v>5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14.333333333333334</v>
      </c>
      <c r="T161" s="15">
        <v>0</v>
      </c>
      <c r="U161" s="15">
        <v>0</v>
      </c>
      <c r="V161" s="15">
        <v>33.333333333333336</v>
      </c>
      <c r="W161" s="15">
        <v>0</v>
      </c>
      <c r="X161" s="15">
        <v>0</v>
      </c>
      <c r="Y161" s="15">
        <v>0</v>
      </c>
      <c r="Z161" s="15">
        <v>0</v>
      </c>
      <c r="AA161" s="15">
        <v>13.666666666666666</v>
      </c>
      <c r="AB161" s="15">
        <v>2.6666666666666665</v>
      </c>
      <c r="AD161" s="10">
        <f t="shared" si="14"/>
        <v>7.034722222222222</v>
      </c>
      <c r="AE161" s="6">
        <f t="shared" si="15"/>
        <v>8</v>
      </c>
      <c r="AF161" s="7">
        <f t="shared" si="16"/>
        <v>0.3333333333333333</v>
      </c>
      <c r="AG161" s="6">
        <f t="shared" si="17"/>
        <v>1</v>
      </c>
      <c r="AH161" s="10">
        <f t="shared" si="18"/>
        <v>0</v>
      </c>
      <c r="AI161" s="10">
        <f t="shared" si="19"/>
        <v>5.416666666666667</v>
      </c>
      <c r="AJ161" s="10">
        <f t="shared" si="20"/>
        <v>43.53333333333335</v>
      </c>
    </row>
    <row r="162" spans="1:36" ht="12.75">
      <c r="A162" s="2">
        <v>39974</v>
      </c>
      <c r="C162" s="15">
        <v>0</v>
      </c>
      <c r="D162" s="15">
        <v>26.5</v>
      </c>
      <c r="E162" s="15">
        <v>0</v>
      </c>
      <c r="F162" s="15">
        <v>4.333333333333333</v>
      </c>
      <c r="G162" s="15">
        <v>18.666666666666668</v>
      </c>
      <c r="H162" s="15">
        <v>0</v>
      </c>
      <c r="I162" s="15">
        <v>53.333333333333336</v>
      </c>
      <c r="J162" s="15">
        <v>0</v>
      </c>
      <c r="K162" s="15">
        <v>0</v>
      </c>
      <c r="L162" s="15">
        <v>11.333333333333334</v>
      </c>
      <c r="M162" s="15">
        <v>1.3333333333333333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11.666666666666666</v>
      </c>
      <c r="T162" s="15">
        <v>0</v>
      </c>
      <c r="U162" s="15">
        <v>0</v>
      </c>
      <c r="V162" s="15">
        <v>30</v>
      </c>
      <c r="W162" s="15">
        <v>0</v>
      </c>
      <c r="X162" s="15">
        <v>0</v>
      </c>
      <c r="Y162" s="15">
        <v>0</v>
      </c>
      <c r="Z162" s="15">
        <v>0</v>
      </c>
      <c r="AA162" s="15">
        <v>11.666666666666666</v>
      </c>
      <c r="AB162" s="15">
        <v>0.3333333333333333</v>
      </c>
      <c r="AD162" s="10">
        <f t="shared" si="14"/>
        <v>6.548611111111112</v>
      </c>
      <c r="AE162" s="6">
        <f t="shared" si="15"/>
        <v>8</v>
      </c>
      <c r="AF162" s="7">
        <f t="shared" si="16"/>
        <v>0.3333333333333333</v>
      </c>
      <c r="AG162" s="6">
        <f t="shared" si="17"/>
        <v>1</v>
      </c>
      <c r="AH162" s="10">
        <f t="shared" si="18"/>
        <v>0</v>
      </c>
      <c r="AI162" s="10">
        <f t="shared" si="19"/>
        <v>6.083333333333333</v>
      </c>
      <c r="AJ162" s="10">
        <f t="shared" si="20"/>
        <v>39.916666666666686</v>
      </c>
    </row>
    <row r="163" spans="1:36" ht="12.75">
      <c r="A163" s="2">
        <v>39975</v>
      </c>
      <c r="C163" s="15">
        <v>0</v>
      </c>
      <c r="D163" s="15">
        <v>22.5</v>
      </c>
      <c r="E163" s="15">
        <v>0</v>
      </c>
      <c r="F163" s="15">
        <v>2.6666666666666665</v>
      </c>
      <c r="G163" s="15">
        <v>17.333333333333332</v>
      </c>
      <c r="H163" s="15">
        <v>0</v>
      </c>
      <c r="I163" s="15">
        <v>47.666666666666664</v>
      </c>
      <c r="J163" s="15">
        <v>0</v>
      </c>
      <c r="K163" s="15">
        <v>0</v>
      </c>
      <c r="L163" s="15">
        <v>7.333333333333333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7.666666666666667</v>
      </c>
      <c r="T163" s="15">
        <v>0</v>
      </c>
      <c r="U163" s="15">
        <v>0</v>
      </c>
      <c r="V163" s="15">
        <v>27.333333333333332</v>
      </c>
      <c r="W163" s="15">
        <v>0</v>
      </c>
      <c r="X163" s="15">
        <v>0</v>
      </c>
      <c r="Y163" s="15">
        <v>0</v>
      </c>
      <c r="Z163" s="15">
        <v>0</v>
      </c>
      <c r="AA163" s="15">
        <v>10</v>
      </c>
      <c r="AB163" s="15">
        <v>0</v>
      </c>
      <c r="AD163" s="10">
        <f t="shared" si="14"/>
        <v>5.520833333333333</v>
      </c>
      <c r="AE163" s="6">
        <f t="shared" si="15"/>
        <v>7</v>
      </c>
      <c r="AF163" s="7">
        <f t="shared" si="16"/>
        <v>0.2916666666666667</v>
      </c>
      <c r="AG163" s="6">
        <f t="shared" si="17"/>
        <v>1</v>
      </c>
      <c r="AH163" s="10">
        <f t="shared" si="18"/>
        <v>0</v>
      </c>
      <c r="AI163" s="10">
        <f t="shared" si="19"/>
        <v>3.833333333333333</v>
      </c>
      <c r="AJ163" s="10">
        <f t="shared" si="20"/>
        <v>35.97500000000001</v>
      </c>
    </row>
    <row r="164" spans="1:36" ht="12.75">
      <c r="A164" s="2">
        <v>39976</v>
      </c>
      <c r="C164" s="15">
        <v>0</v>
      </c>
      <c r="D164" s="15">
        <v>24.5</v>
      </c>
      <c r="E164" s="15">
        <v>0</v>
      </c>
      <c r="F164" s="15">
        <v>1</v>
      </c>
      <c r="G164" s="15">
        <v>15.666666666666666</v>
      </c>
      <c r="H164" s="15">
        <v>0</v>
      </c>
      <c r="I164" s="15">
        <v>41.666666666666664</v>
      </c>
      <c r="J164" s="15">
        <v>0</v>
      </c>
      <c r="K164" s="15">
        <v>0</v>
      </c>
      <c r="L164" s="15">
        <v>4.666666666666667</v>
      </c>
      <c r="M164" s="15">
        <v>0.6666666666666666</v>
      </c>
      <c r="N164" s="15">
        <v>0</v>
      </c>
      <c r="O164" s="15">
        <v>0</v>
      </c>
      <c r="P164" s="15">
        <v>0.5</v>
      </c>
      <c r="Q164" s="15">
        <v>0</v>
      </c>
      <c r="R164" s="15">
        <v>0</v>
      </c>
      <c r="S164" s="15">
        <v>6.666666666666667</v>
      </c>
      <c r="T164" s="15">
        <v>0</v>
      </c>
      <c r="U164" s="15">
        <v>0</v>
      </c>
      <c r="V164" s="15">
        <v>24.666666666666668</v>
      </c>
      <c r="W164" s="15">
        <v>0</v>
      </c>
      <c r="X164" s="15">
        <v>0</v>
      </c>
      <c r="Y164" s="15">
        <v>0</v>
      </c>
      <c r="Z164" s="15">
        <v>0</v>
      </c>
      <c r="AA164" s="15">
        <v>6.333333333333333</v>
      </c>
      <c r="AB164" s="15">
        <v>0</v>
      </c>
      <c r="AD164" s="10">
        <f t="shared" si="14"/>
        <v>5.000000000000001</v>
      </c>
      <c r="AE164" s="6">
        <f t="shared" si="15"/>
        <v>9</v>
      </c>
      <c r="AF164" s="7">
        <f t="shared" si="16"/>
        <v>0.375</v>
      </c>
      <c r="AG164" s="6">
        <f t="shared" si="17"/>
        <v>1</v>
      </c>
      <c r="AH164" s="10">
        <f t="shared" si="18"/>
        <v>0</v>
      </c>
      <c r="AI164" s="10">
        <f t="shared" si="19"/>
        <v>1.9166666666666667</v>
      </c>
      <c r="AJ164" s="10">
        <f t="shared" si="20"/>
        <v>31.89166666666668</v>
      </c>
    </row>
    <row r="165" spans="1:36" ht="12.75">
      <c r="A165" s="2">
        <v>39977</v>
      </c>
      <c r="C165" s="15">
        <v>0</v>
      </c>
      <c r="D165" s="15">
        <v>23.5</v>
      </c>
      <c r="E165" s="15">
        <v>0</v>
      </c>
      <c r="F165" s="15">
        <v>0.3333333333333333</v>
      </c>
      <c r="G165" s="15">
        <v>14.333333333333334</v>
      </c>
      <c r="H165" s="15">
        <v>0</v>
      </c>
      <c r="I165" s="15">
        <v>35.666666666666664</v>
      </c>
      <c r="J165" s="15">
        <v>0</v>
      </c>
      <c r="K165" s="15">
        <v>0</v>
      </c>
      <c r="L165" s="15">
        <v>2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5</v>
      </c>
      <c r="T165" s="15">
        <v>0</v>
      </c>
      <c r="U165" s="15">
        <v>0</v>
      </c>
      <c r="V165" s="15">
        <v>22.333333333333332</v>
      </c>
      <c r="W165" s="15">
        <v>0</v>
      </c>
      <c r="X165" s="15">
        <v>0</v>
      </c>
      <c r="Y165" s="15">
        <v>0</v>
      </c>
      <c r="Z165" s="15">
        <v>0.6666666666666666</v>
      </c>
      <c r="AA165" s="15">
        <v>3</v>
      </c>
      <c r="AB165" s="15">
        <v>0</v>
      </c>
      <c r="AD165" s="10">
        <f t="shared" si="14"/>
        <v>4.326388888888888</v>
      </c>
      <c r="AE165" s="6">
        <f t="shared" si="15"/>
        <v>8</v>
      </c>
      <c r="AF165" s="7">
        <f t="shared" si="16"/>
        <v>0.3333333333333333</v>
      </c>
      <c r="AG165" s="6">
        <f t="shared" si="17"/>
        <v>1</v>
      </c>
      <c r="AH165" s="10">
        <f t="shared" si="18"/>
        <v>0</v>
      </c>
      <c r="AI165" s="10">
        <f t="shared" si="19"/>
        <v>1</v>
      </c>
      <c r="AJ165" s="10">
        <f t="shared" si="20"/>
        <v>28.67083333333334</v>
      </c>
    </row>
    <row r="166" spans="1:36" ht="12.75">
      <c r="A166" s="2">
        <v>39978</v>
      </c>
      <c r="C166" s="15">
        <v>0</v>
      </c>
      <c r="D166" s="15">
        <v>20.5</v>
      </c>
      <c r="E166" s="15">
        <v>0</v>
      </c>
      <c r="F166" s="15">
        <v>0</v>
      </c>
      <c r="G166" s="15">
        <v>12.333333333333334</v>
      </c>
      <c r="H166" s="15">
        <v>0</v>
      </c>
      <c r="I166" s="15">
        <v>32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3.6666666666666665</v>
      </c>
      <c r="T166" s="15">
        <v>0</v>
      </c>
      <c r="U166" s="15">
        <v>0</v>
      </c>
      <c r="V166" s="15">
        <v>21.333333333333332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D166" s="10">
        <f t="shared" si="14"/>
        <v>3.743055555555556</v>
      </c>
      <c r="AE166" s="6">
        <f t="shared" si="15"/>
        <v>5</v>
      </c>
      <c r="AF166" s="7">
        <f t="shared" si="16"/>
        <v>0.20833333333333334</v>
      </c>
      <c r="AG166" s="6">
        <f t="shared" si="17"/>
        <v>0</v>
      </c>
      <c r="AH166" s="10">
        <f t="shared" si="18"/>
        <v>0</v>
      </c>
      <c r="AI166" s="10">
        <f t="shared" si="19"/>
        <v>0</v>
      </c>
      <c r="AJ166" s="10">
        <f t="shared" si="20"/>
        <v>25.866666666666674</v>
      </c>
    </row>
    <row r="167" spans="1:36" ht="12.75">
      <c r="A167" s="2">
        <v>39979</v>
      </c>
      <c r="C167" s="15">
        <v>0</v>
      </c>
      <c r="D167" s="15">
        <v>15.5</v>
      </c>
      <c r="E167" s="15">
        <v>0</v>
      </c>
      <c r="F167" s="15">
        <v>0</v>
      </c>
      <c r="G167" s="15">
        <v>10</v>
      </c>
      <c r="H167" s="15">
        <v>0</v>
      </c>
      <c r="I167" s="15">
        <v>28.333333333333332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0.6666666666666666</v>
      </c>
      <c r="T167" s="15">
        <v>0</v>
      </c>
      <c r="U167" s="15">
        <v>0</v>
      </c>
      <c r="V167" s="15">
        <v>19.666666666666668</v>
      </c>
      <c r="W167" s="15">
        <v>0</v>
      </c>
      <c r="X167" s="15">
        <v>0</v>
      </c>
      <c r="Y167" s="15">
        <v>0</v>
      </c>
      <c r="Z167" s="15">
        <v>0</v>
      </c>
      <c r="AA167" s="15">
        <v>0</v>
      </c>
      <c r="AB167" s="15">
        <v>0</v>
      </c>
      <c r="AD167" s="10">
        <f t="shared" si="14"/>
        <v>3.0902777777777772</v>
      </c>
      <c r="AE167" s="6">
        <f t="shared" si="15"/>
        <v>5</v>
      </c>
      <c r="AF167" s="7">
        <f t="shared" si="16"/>
        <v>0.20833333333333334</v>
      </c>
      <c r="AG167" s="6">
        <f t="shared" si="17"/>
        <v>0</v>
      </c>
      <c r="AH167" s="10">
        <f t="shared" si="18"/>
        <v>0</v>
      </c>
      <c r="AI167" s="10">
        <f t="shared" si="19"/>
        <v>0</v>
      </c>
      <c r="AJ167" s="10">
        <f t="shared" si="20"/>
        <v>23.350000000000005</v>
      </c>
    </row>
    <row r="168" spans="1:36" ht="12.75">
      <c r="A168" s="2">
        <v>39980</v>
      </c>
      <c r="C168" s="15">
        <v>0</v>
      </c>
      <c r="D168" s="15">
        <v>12</v>
      </c>
      <c r="E168" s="15">
        <v>0</v>
      </c>
      <c r="F168" s="15">
        <v>0</v>
      </c>
      <c r="G168" s="15">
        <v>8</v>
      </c>
      <c r="H168" s="15">
        <v>0</v>
      </c>
      <c r="I168" s="15">
        <v>26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17.666666666666668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D168" s="10">
        <f t="shared" si="14"/>
        <v>2.652777777777778</v>
      </c>
      <c r="AE168" s="6">
        <f t="shared" si="15"/>
        <v>4</v>
      </c>
      <c r="AF168" s="7">
        <f t="shared" si="16"/>
        <v>0.16666666666666666</v>
      </c>
      <c r="AG168" s="6">
        <f t="shared" si="17"/>
        <v>0</v>
      </c>
      <c r="AH168" s="10">
        <f t="shared" si="18"/>
        <v>0</v>
      </c>
      <c r="AI168" s="10">
        <f t="shared" si="19"/>
        <v>0</v>
      </c>
      <c r="AJ168" s="10">
        <f t="shared" si="20"/>
        <v>21.20833333333334</v>
      </c>
    </row>
    <row r="169" spans="1:36" ht="12.75">
      <c r="A169" s="2">
        <v>39981</v>
      </c>
      <c r="C169" s="15">
        <v>0</v>
      </c>
      <c r="D169" s="15">
        <v>6</v>
      </c>
      <c r="E169" s="15">
        <v>0</v>
      </c>
      <c r="F169" s="15">
        <v>0</v>
      </c>
      <c r="G169" s="15">
        <v>5.666666666666667</v>
      </c>
      <c r="H169" s="15">
        <v>0</v>
      </c>
      <c r="I169" s="15">
        <v>21.666666666666668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1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15.333333333333334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D169" s="10">
        <f t="shared" si="14"/>
        <v>2.0694444444444446</v>
      </c>
      <c r="AE169" s="6">
        <f t="shared" si="15"/>
        <v>5</v>
      </c>
      <c r="AF169" s="7">
        <f t="shared" si="16"/>
        <v>0.20833333333333334</v>
      </c>
      <c r="AG169" s="6">
        <f t="shared" si="17"/>
        <v>0</v>
      </c>
      <c r="AH169" s="10">
        <f t="shared" si="18"/>
        <v>0</v>
      </c>
      <c r="AI169" s="10">
        <f t="shared" si="19"/>
        <v>0</v>
      </c>
      <c r="AJ169" s="10">
        <f t="shared" si="20"/>
        <v>18.025000000000006</v>
      </c>
    </row>
    <row r="170" spans="1:36" ht="12.75">
      <c r="A170" s="2">
        <v>39982</v>
      </c>
      <c r="C170" s="15">
        <v>0</v>
      </c>
      <c r="D170" s="15">
        <v>2.5</v>
      </c>
      <c r="E170" s="15">
        <v>0</v>
      </c>
      <c r="F170" s="15">
        <v>0</v>
      </c>
      <c r="G170" s="15">
        <v>2.6666666666666665</v>
      </c>
      <c r="H170" s="15">
        <v>0</v>
      </c>
      <c r="I170" s="15">
        <v>20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13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D170" s="10">
        <f t="shared" si="14"/>
        <v>1.5902777777777777</v>
      </c>
      <c r="AE170" s="6">
        <f t="shared" si="15"/>
        <v>4</v>
      </c>
      <c r="AF170" s="7">
        <f t="shared" si="16"/>
        <v>0.16666666666666666</v>
      </c>
      <c r="AG170" s="6">
        <f t="shared" si="17"/>
        <v>0</v>
      </c>
      <c r="AH170" s="10">
        <f t="shared" si="18"/>
        <v>0</v>
      </c>
      <c r="AI170" s="10">
        <f t="shared" si="19"/>
        <v>0</v>
      </c>
      <c r="AJ170" s="10">
        <f t="shared" si="20"/>
        <v>15.975000000000005</v>
      </c>
    </row>
    <row r="171" spans="1:36" ht="12.75">
      <c r="A171" s="2">
        <v>39983</v>
      </c>
      <c r="C171" s="15">
        <v>0</v>
      </c>
      <c r="D171" s="15">
        <v>1.5</v>
      </c>
      <c r="E171" s="15">
        <v>0</v>
      </c>
      <c r="F171" s="15">
        <v>0</v>
      </c>
      <c r="G171" s="15">
        <v>0</v>
      </c>
      <c r="H171" s="15">
        <v>0</v>
      </c>
      <c r="I171" s="15">
        <v>19.666666666666668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10.666666666666666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1</v>
      </c>
      <c r="AD171" s="10">
        <f t="shared" si="14"/>
        <v>1.326388888888889</v>
      </c>
      <c r="AE171" s="6">
        <f t="shared" si="15"/>
        <v>3</v>
      </c>
      <c r="AF171" s="7">
        <f t="shared" si="16"/>
        <v>0.125</v>
      </c>
      <c r="AG171" s="6">
        <f t="shared" si="17"/>
        <v>0</v>
      </c>
      <c r="AH171" s="10">
        <f t="shared" si="18"/>
        <v>0</v>
      </c>
      <c r="AI171" s="10">
        <f t="shared" si="19"/>
        <v>0</v>
      </c>
      <c r="AJ171" s="10">
        <f t="shared" si="20"/>
        <v>14.491666666666674</v>
      </c>
    </row>
    <row r="172" spans="1:36" ht="12.75">
      <c r="A172" s="2">
        <v>39984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19.666666666666668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0.3333333333333333</v>
      </c>
      <c r="R172" s="15">
        <v>0</v>
      </c>
      <c r="S172" s="15">
        <v>0</v>
      </c>
      <c r="T172" s="15">
        <v>0</v>
      </c>
      <c r="U172" s="15">
        <v>0</v>
      </c>
      <c r="V172" s="15">
        <v>8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13</v>
      </c>
      <c r="AD172" s="10">
        <f t="shared" si="14"/>
        <v>1.1666666666666667</v>
      </c>
      <c r="AE172" s="6">
        <f t="shared" si="15"/>
        <v>3</v>
      </c>
      <c r="AF172" s="7">
        <f t="shared" si="16"/>
        <v>0.125</v>
      </c>
      <c r="AG172" s="6">
        <f t="shared" si="17"/>
        <v>0</v>
      </c>
      <c r="AH172" s="10">
        <f t="shared" si="18"/>
        <v>0</v>
      </c>
      <c r="AI172" s="10">
        <f t="shared" si="19"/>
        <v>0</v>
      </c>
      <c r="AJ172" s="10">
        <f t="shared" si="20"/>
        <v>12.958333333333343</v>
      </c>
    </row>
    <row r="173" spans="1:36" ht="12.75">
      <c r="A173" s="2">
        <v>39985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17.333333333333332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0.6666666666666666</v>
      </c>
      <c r="R173" s="15">
        <v>0</v>
      </c>
      <c r="S173" s="15">
        <v>0</v>
      </c>
      <c r="T173" s="15">
        <v>0</v>
      </c>
      <c r="U173" s="15">
        <v>0</v>
      </c>
      <c r="V173" s="15">
        <v>7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10</v>
      </c>
      <c r="AD173" s="10">
        <f t="shared" si="14"/>
        <v>1.0416666666666667</v>
      </c>
      <c r="AE173" s="6">
        <f t="shared" si="15"/>
        <v>3</v>
      </c>
      <c r="AF173" s="7">
        <f t="shared" si="16"/>
        <v>0.125</v>
      </c>
      <c r="AG173" s="6">
        <f t="shared" si="17"/>
        <v>0</v>
      </c>
      <c r="AH173" s="10">
        <f t="shared" si="18"/>
        <v>0</v>
      </c>
      <c r="AI173" s="10">
        <f t="shared" si="19"/>
        <v>0</v>
      </c>
      <c r="AJ173" s="10">
        <f t="shared" si="20"/>
        <v>11.391666666666673</v>
      </c>
    </row>
    <row r="174" spans="1:36" ht="12.75">
      <c r="A174" s="2">
        <v>39986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14.333333333333334</v>
      </c>
      <c r="J174" s="15">
        <v>0</v>
      </c>
      <c r="K174" s="15">
        <v>0</v>
      </c>
      <c r="L174" s="15">
        <v>0</v>
      </c>
      <c r="M174" s="15">
        <v>0</v>
      </c>
      <c r="N174" s="15">
        <v>4</v>
      </c>
      <c r="O174" s="15">
        <v>0</v>
      </c>
      <c r="P174" s="15">
        <v>0</v>
      </c>
      <c r="Q174" s="15">
        <v>0.3333333333333333</v>
      </c>
      <c r="R174" s="15">
        <v>0</v>
      </c>
      <c r="S174" s="15">
        <v>0</v>
      </c>
      <c r="T174" s="15">
        <v>0</v>
      </c>
      <c r="U174" s="15">
        <v>0</v>
      </c>
      <c r="V174" s="15">
        <v>6.333333333333333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5</v>
      </c>
      <c r="AD174" s="10">
        <f t="shared" si="14"/>
        <v>1.0416666666666667</v>
      </c>
      <c r="AE174" s="6">
        <f t="shared" si="15"/>
        <v>4</v>
      </c>
      <c r="AF174" s="7">
        <f t="shared" si="16"/>
        <v>0.16666666666666666</v>
      </c>
      <c r="AG174" s="6">
        <f t="shared" si="17"/>
        <v>0</v>
      </c>
      <c r="AH174" s="10">
        <f t="shared" si="18"/>
        <v>0</v>
      </c>
      <c r="AI174" s="10">
        <f t="shared" si="19"/>
        <v>0</v>
      </c>
      <c r="AJ174" s="10">
        <f t="shared" si="20"/>
        <v>9.733333333333338</v>
      </c>
    </row>
    <row r="175" spans="1:36" ht="12.75">
      <c r="A175" s="2">
        <v>39987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12</v>
      </c>
      <c r="J175" s="15">
        <v>0</v>
      </c>
      <c r="K175" s="15">
        <v>0</v>
      </c>
      <c r="L175" s="15">
        <v>0</v>
      </c>
      <c r="M175" s="15">
        <v>0</v>
      </c>
      <c r="N175" s="15">
        <v>15.666666666666666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3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1.6666666666666667</v>
      </c>
      <c r="AD175" s="10">
        <f t="shared" si="14"/>
        <v>1.2777777777777777</v>
      </c>
      <c r="AE175" s="6">
        <f t="shared" si="15"/>
        <v>3</v>
      </c>
      <c r="AF175" s="7">
        <f t="shared" si="16"/>
        <v>0.125</v>
      </c>
      <c r="AG175" s="6">
        <f t="shared" si="17"/>
        <v>0</v>
      </c>
      <c r="AH175" s="10">
        <f t="shared" si="18"/>
        <v>0</v>
      </c>
      <c r="AI175" s="10">
        <f t="shared" si="19"/>
        <v>0</v>
      </c>
      <c r="AJ175" s="10">
        <f t="shared" si="20"/>
        <v>13.558333333333335</v>
      </c>
    </row>
    <row r="176" spans="1:36" ht="12.75">
      <c r="A176" s="2">
        <v>39988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9</v>
      </c>
      <c r="J176" s="15">
        <v>0</v>
      </c>
      <c r="K176" s="15">
        <v>0</v>
      </c>
      <c r="L176" s="15">
        <v>0</v>
      </c>
      <c r="M176" s="15">
        <v>0.6666666666666666</v>
      </c>
      <c r="N176" s="15">
        <v>4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D176" s="10">
        <f t="shared" si="14"/>
        <v>0.5694444444444444</v>
      </c>
      <c r="AE176" s="6">
        <f t="shared" si="15"/>
        <v>3</v>
      </c>
      <c r="AF176" s="7">
        <f t="shared" si="16"/>
        <v>0.125</v>
      </c>
      <c r="AG176" s="6">
        <f t="shared" si="17"/>
        <v>0</v>
      </c>
      <c r="AH176" s="10">
        <f t="shared" si="18"/>
        <v>0</v>
      </c>
      <c r="AI176" s="10">
        <f t="shared" si="19"/>
        <v>0</v>
      </c>
      <c r="AJ176" s="10">
        <f t="shared" si="20"/>
        <v>6.1250000000000036</v>
      </c>
    </row>
    <row r="177" spans="1:36" ht="12.75">
      <c r="A177" s="2">
        <v>39989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5.666666666666667</v>
      </c>
      <c r="J177" s="15">
        <v>0</v>
      </c>
      <c r="K177" s="15">
        <v>0</v>
      </c>
      <c r="L177" s="15">
        <v>0</v>
      </c>
      <c r="M177" s="15">
        <v>1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D177" s="10">
        <f t="shared" si="14"/>
        <v>0.2777777777777778</v>
      </c>
      <c r="AE177" s="6">
        <f t="shared" si="15"/>
        <v>2</v>
      </c>
      <c r="AF177" s="7">
        <f t="shared" si="16"/>
        <v>0.08333333333333333</v>
      </c>
      <c r="AG177" s="6">
        <f t="shared" si="17"/>
        <v>0</v>
      </c>
      <c r="AH177" s="10">
        <f t="shared" si="18"/>
        <v>0</v>
      </c>
      <c r="AI177" s="10">
        <f t="shared" si="19"/>
        <v>0</v>
      </c>
      <c r="AJ177" s="10">
        <f t="shared" si="20"/>
        <v>2.983333333333337</v>
      </c>
    </row>
    <row r="178" spans="1:36" ht="12.75">
      <c r="A178" s="2">
        <v>39990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2.3333333333333335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D178" s="10">
        <f t="shared" si="14"/>
        <v>0.09722222222222222</v>
      </c>
      <c r="AE178" s="6">
        <f t="shared" si="15"/>
        <v>1</v>
      </c>
      <c r="AF178" s="7">
        <f t="shared" si="16"/>
        <v>0.041666666666666664</v>
      </c>
      <c r="AG178" s="6">
        <f t="shared" si="17"/>
        <v>0</v>
      </c>
      <c r="AH178" s="10">
        <f t="shared" si="18"/>
        <v>0</v>
      </c>
      <c r="AI178" s="10">
        <f t="shared" si="19"/>
        <v>0</v>
      </c>
      <c r="AJ178" s="10">
        <f t="shared" si="20"/>
        <v>0.9916666666666684</v>
      </c>
    </row>
    <row r="179" spans="1:36" ht="12.75">
      <c r="A179" s="2">
        <v>39991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D179" s="10">
        <f t="shared" si="14"/>
        <v>0</v>
      </c>
      <c r="AE179" s="6">
        <f t="shared" si="15"/>
        <v>0</v>
      </c>
      <c r="AF179" s="7">
        <f t="shared" si="16"/>
        <v>0</v>
      </c>
      <c r="AG179" s="6">
        <f t="shared" si="17"/>
        <v>0</v>
      </c>
      <c r="AH179" s="10">
        <f t="shared" si="18"/>
        <v>0</v>
      </c>
      <c r="AI179" s="10">
        <f t="shared" si="19"/>
        <v>0</v>
      </c>
      <c r="AJ179" s="10">
        <f t="shared" si="20"/>
        <v>0</v>
      </c>
    </row>
    <row r="180" spans="1:36" ht="12.75">
      <c r="A180" s="2">
        <v>39992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D180" s="10">
        <f t="shared" si="14"/>
        <v>0</v>
      </c>
      <c r="AE180" s="6">
        <f t="shared" si="15"/>
        <v>0</v>
      </c>
      <c r="AF180" s="7">
        <f t="shared" si="16"/>
        <v>0</v>
      </c>
      <c r="AG180" s="6">
        <f t="shared" si="17"/>
        <v>0</v>
      </c>
      <c r="AH180" s="10">
        <f t="shared" si="18"/>
        <v>0</v>
      </c>
      <c r="AI180" s="10">
        <f t="shared" si="19"/>
        <v>0</v>
      </c>
      <c r="AJ180" s="10">
        <f t="shared" si="20"/>
        <v>0</v>
      </c>
    </row>
    <row r="181" spans="1:36" ht="12.75">
      <c r="A181" s="2">
        <v>39993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D181" s="10">
        <f t="shared" si="14"/>
        <v>0</v>
      </c>
      <c r="AE181" s="6">
        <f t="shared" si="15"/>
        <v>0</v>
      </c>
      <c r="AF181" s="7">
        <f t="shared" si="16"/>
        <v>0</v>
      </c>
      <c r="AG181" s="6">
        <f t="shared" si="17"/>
        <v>0</v>
      </c>
      <c r="AH181" s="10">
        <f t="shared" si="18"/>
        <v>0</v>
      </c>
      <c r="AI181" s="10">
        <f t="shared" si="19"/>
        <v>0</v>
      </c>
      <c r="AJ181" s="10">
        <f t="shared" si="20"/>
        <v>0</v>
      </c>
    </row>
    <row r="182" spans="1:36" ht="12.75">
      <c r="A182" s="2">
        <v>39994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D182" s="10">
        <f t="shared" si="14"/>
        <v>0</v>
      </c>
      <c r="AE182" s="6">
        <f t="shared" si="15"/>
        <v>0</v>
      </c>
      <c r="AF182" s="7">
        <f t="shared" si="16"/>
        <v>0</v>
      </c>
      <c r="AG182" s="6">
        <f t="shared" si="17"/>
        <v>0</v>
      </c>
      <c r="AH182" s="10">
        <f t="shared" si="18"/>
        <v>0</v>
      </c>
      <c r="AI182" s="10">
        <f t="shared" si="19"/>
        <v>0</v>
      </c>
      <c r="AJ182" s="10">
        <f t="shared" si="20"/>
        <v>0</v>
      </c>
    </row>
    <row r="183" spans="1:36" ht="12.75">
      <c r="A183" s="2">
        <v>39995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D183" s="10">
        <f t="shared" si="14"/>
        <v>0</v>
      </c>
      <c r="AE183" s="6">
        <f t="shared" si="15"/>
        <v>0</v>
      </c>
      <c r="AF183" s="7">
        <f t="shared" si="16"/>
        <v>0</v>
      </c>
      <c r="AG183" s="6">
        <f t="shared" si="17"/>
        <v>0</v>
      </c>
      <c r="AH183" s="10">
        <f t="shared" si="18"/>
        <v>0</v>
      </c>
      <c r="AI183" s="10">
        <f t="shared" si="19"/>
        <v>0</v>
      </c>
      <c r="AJ183" s="10">
        <f t="shared" si="20"/>
        <v>0</v>
      </c>
    </row>
    <row r="184" spans="1:36" ht="12.75">
      <c r="A184" s="2">
        <v>39996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D184" s="10">
        <f t="shared" si="14"/>
        <v>0</v>
      </c>
      <c r="AE184" s="6">
        <f t="shared" si="15"/>
        <v>0</v>
      </c>
      <c r="AF184" s="7">
        <f t="shared" si="16"/>
        <v>0</v>
      </c>
      <c r="AG184" s="6">
        <f t="shared" si="17"/>
        <v>0</v>
      </c>
      <c r="AH184" s="10">
        <f t="shared" si="18"/>
        <v>0</v>
      </c>
      <c r="AI184" s="10">
        <f t="shared" si="19"/>
        <v>0</v>
      </c>
      <c r="AJ184" s="10">
        <f t="shared" si="20"/>
        <v>0</v>
      </c>
    </row>
    <row r="185" spans="1:36" ht="12.75">
      <c r="A185" s="2">
        <v>39997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D185" s="10">
        <f t="shared" si="14"/>
        <v>0</v>
      </c>
      <c r="AE185" s="6">
        <f t="shared" si="15"/>
        <v>0</v>
      </c>
      <c r="AF185" s="7">
        <f t="shared" si="16"/>
        <v>0</v>
      </c>
      <c r="AG185" s="6">
        <f t="shared" si="17"/>
        <v>0</v>
      </c>
      <c r="AH185" s="10">
        <f t="shared" si="18"/>
        <v>0</v>
      </c>
      <c r="AI185" s="10">
        <f t="shared" si="19"/>
        <v>0</v>
      </c>
      <c r="AJ185" s="10">
        <f t="shared" si="20"/>
        <v>0</v>
      </c>
    </row>
    <row r="186" spans="1:36" ht="12.75">
      <c r="A186" s="2">
        <v>39998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0.6666666666666666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D186" s="10">
        <f t="shared" si="14"/>
        <v>0.027777777777777776</v>
      </c>
      <c r="AE186" s="6">
        <f t="shared" si="15"/>
        <v>1</v>
      </c>
      <c r="AF186" s="7">
        <f t="shared" si="16"/>
        <v>0.041666666666666664</v>
      </c>
      <c r="AG186" s="6">
        <f t="shared" si="17"/>
        <v>0</v>
      </c>
      <c r="AH186" s="10">
        <f t="shared" si="18"/>
        <v>0</v>
      </c>
      <c r="AI186" s="10">
        <f t="shared" si="19"/>
        <v>0</v>
      </c>
      <c r="AJ186" s="10">
        <f t="shared" si="20"/>
        <v>0.28333333333333377</v>
      </c>
    </row>
    <row r="187" spans="1:36" ht="12.75">
      <c r="A187" s="2">
        <v>39999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D187" s="10">
        <f t="shared" si="14"/>
        <v>0</v>
      </c>
      <c r="AE187" s="6">
        <f t="shared" si="15"/>
        <v>0</v>
      </c>
      <c r="AF187" s="7">
        <f t="shared" si="16"/>
        <v>0</v>
      </c>
      <c r="AG187" s="6">
        <f t="shared" si="17"/>
        <v>0</v>
      </c>
      <c r="AH187" s="10">
        <f t="shared" si="18"/>
        <v>0</v>
      </c>
      <c r="AI187" s="10">
        <f t="shared" si="19"/>
        <v>0</v>
      </c>
      <c r="AJ187" s="10">
        <f t="shared" si="20"/>
        <v>0</v>
      </c>
    </row>
    <row r="188" spans="1:36" ht="12.75">
      <c r="A188" s="2">
        <v>40000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D188" s="10">
        <f t="shared" si="14"/>
        <v>0</v>
      </c>
      <c r="AE188" s="6">
        <f t="shared" si="15"/>
        <v>0</v>
      </c>
      <c r="AF188" s="7">
        <f t="shared" si="16"/>
        <v>0</v>
      </c>
      <c r="AG188" s="6">
        <f t="shared" si="17"/>
        <v>0</v>
      </c>
      <c r="AH188" s="10">
        <f t="shared" si="18"/>
        <v>0</v>
      </c>
      <c r="AI188" s="10">
        <f t="shared" si="19"/>
        <v>0</v>
      </c>
      <c r="AJ188" s="10">
        <f t="shared" si="20"/>
        <v>0</v>
      </c>
    </row>
    <row r="189" spans="1:36" ht="12.75">
      <c r="A189" s="2">
        <v>40001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2.6666666666666665</v>
      </c>
      <c r="X189" s="15">
        <v>0</v>
      </c>
      <c r="Y189" s="15">
        <v>0</v>
      </c>
      <c r="Z189" s="15">
        <v>0</v>
      </c>
      <c r="AA189" s="15">
        <v>0</v>
      </c>
      <c r="AB189" s="15">
        <v>0</v>
      </c>
      <c r="AD189" s="10">
        <f t="shared" si="14"/>
        <v>0.1111111111111111</v>
      </c>
      <c r="AE189" s="6">
        <f t="shared" si="15"/>
        <v>1</v>
      </c>
      <c r="AF189" s="7">
        <f t="shared" si="16"/>
        <v>0.041666666666666664</v>
      </c>
      <c r="AG189" s="6">
        <f t="shared" si="17"/>
        <v>0</v>
      </c>
      <c r="AH189" s="10">
        <f t="shared" si="18"/>
        <v>0</v>
      </c>
      <c r="AI189" s="10">
        <f t="shared" si="19"/>
        <v>0</v>
      </c>
      <c r="AJ189" s="10">
        <f t="shared" si="20"/>
        <v>1.133333333333335</v>
      </c>
    </row>
    <row r="190" spans="1:36" ht="12.75">
      <c r="A190" s="2">
        <v>40002</v>
      </c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1.3333333333333333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D190" s="10">
        <f t="shared" si="14"/>
        <v>0.05555555555555555</v>
      </c>
      <c r="AE190" s="6">
        <f t="shared" si="15"/>
        <v>1</v>
      </c>
      <c r="AF190" s="7">
        <f t="shared" si="16"/>
        <v>0.041666666666666664</v>
      </c>
      <c r="AG190" s="6">
        <f t="shared" si="17"/>
        <v>0</v>
      </c>
      <c r="AH190" s="10">
        <f t="shared" si="18"/>
        <v>0</v>
      </c>
      <c r="AI190" s="10">
        <f t="shared" si="19"/>
        <v>0</v>
      </c>
      <c r="AJ190" s="10">
        <f t="shared" si="20"/>
        <v>0.5666666666666675</v>
      </c>
    </row>
    <row r="191" spans="1:36" ht="12.75">
      <c r="A191" s="2">
        <v>40003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D191" s="10">
        <f t="shared" si="14"/>
        <v>0</v>
      </c>
      <c r="AE191" s="6">
        <f t="shared" si="15"/>
        <v>0</v>
      </c>
      <c r="AF191" s="7">
        <f t="shared" si="16"/>
        <v>0</v>
      </c>
      <c r="AG191" s="6">
        <f t="shared" si="17"/>
        <v>0</v>
      </c>
      <c r="AH191" s="10">
        <f t="shared" si="18"/>
        <v>0</v>
      </c>
      <c r="AI191" s="10">
        <f t="shared" si="19"/>
        <v>0</v>
      </c>
      <c r="AJ191" s="10">
        <f t="shared" si="20"/>
        <v>0</v>
      </c>
    </row>
    <row r="192" spans="1:36" ht="12.75">
      <c r="A192" s="2">
        <v>40004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0.6666666666666666</v>
      </c>
      <c r="Z192" s="15">
        <v>0</v>
      </c>
      <c r="AA192" s="15">
        <v>0</v>
      </c>
      <c r="AB192" s="15">
        <v>0</v>
      </c>
      <c r="AD192" s="10">
        <f t="shared" si="14"/>
        <v>0.027777777777777776</v>
      </c>
      <c r="AE192" s="6">
        <f t="shared" si="15"/>
        <v>1</v>
      </c>
      <c r="AF192" s="7">
        <f t="shared" si="16"/>
        <v>0.041666666666666664</v>
      </c>
      <c r="AG192" s="6">
        <f t="shared" si="17"/>
        <v>0</v>
      </c>
      <c r="AH192" s="10">
        <f t="shared" si="18"/>
        <v>0</v>
      </c>
      <c r="AI192" s="10">
        <f t="shared" si="19"/>
        <v>0</v>
      </c>
      <c r="AJ192" s="10">
        <f t="shared" si="20"/>
        <v>0.28333333333333377</v>
      </c>
    </row>
    <row r="193" spans="1:36" ht="12.75">
      <c r="A193" s="2">
        <v>40005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0.3333333333333333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D193" s="10">
        <f t="shared" si="14"/>
        <v>0.013888888888888888</v>
      </c>
      <c r="AE193" s="6">
        <f t="shared" si="15"/>
        <v>1</v>
      </c>
      <c r="AF193" s="7">
        <f t="shared" si="16"/>
        <v>0.041666666666666664</v>
      </c>
      <c r="AG193" s="6">
        <f t="shared" si="17"/>
        <v>0</v>
      </c>
      <c r="AH193" s="10">
        <f t="shared" si="18"/>
        <v>0</v>
      </c>
      <c r="AI193" s="10">
        <f t="shared" si="19"/>
        <v>0</v>
      </c>
      <c r="AJ193" s="10">
        <f t="shared" si="20"/>
        <v>0.14166666666666689</v>
      </c>
    </row>
    <row r="194" spans="1:36" ht="12.75">
      <c r="A194" s="2">
        <v>40006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D194" s="10">
        <f t="shared" si="14"/>
        <v>0</v>
      </c>
      <c r="AE194" s="6">
        <f t="shared" si="15"/>
        <v>0</v>
      </c>
      <c r="AF194" s="7">
        <f t="shared" si="16"/>
        <v>0</v>
      </c>
      <c r="AG194" s="6">
        <f t="shared" si="17"/>
        <v>0</v>
      </c>
      <c r="AH194" s="10">
        <f t="shared" si="18"/>
        <v>0</v>
      </c>
      <c r="AI194" s="10">
        <f t="shared" si="19"/>
        <v>0</v>
      </c>
      <c r="AJ194" s="10">
        <f t="shared" si="20"/>
        <v>0</v>
      </c>
    </row>
    <row r="195" spans="1:36" ht="12.75">
      <c r="A195" s="2">
        <v>40007</v>
      </c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B195" s="15">
        <v>0</v>
      </c>
      <c r="AD195" s="10">
        <f aca="true" t="shared" si="21" ref="AD195:AD258">AVERAGE(C195:Z195)</f>
        <v>0</v>
      </c>
      <c r="AE195" s="6">
        <f aca="true" t="shared" si="22" ref="AE195:AE258">COUNTIF(C195:Z195,"&gt;0")</f>
        <v>0</v>
      </c>
      <c r="AF195" s="7">
        <f aca="true" t="shared" si="23" ref="AF195:AF258">AE195/COUNTA(C194:Z194)</f>
        <v>0</v>
      </c>
      <c r="AG195" s="6">
        <f aca="true" t="shared" si="24" ref="AG195:AG258">COUNTIF(AA195,"&gt;0")</f>
        <v>0</v>
      </c>
      <c r="AH195" s="10">
        <f aca="true" t="shared" si="25" ref="AH195:AH258">PERCENTILE(C195:Z195,0.25)</f>
        <v>0</v>
      </c>
      <c r="AI195" s="10">
        <f aca="true" t="shared" si="26" ref="AI195:AI258">PERCENTILE(C195:Z195,0.75)</f>
        <v>0</v>
      </c>
      <c r="AJ195" s="10">
        <f aca="true" t="shared" si="27" ref="AJ195:AJ258">PERCENTILE(C195:Z195,0.975)</f>
        <v>0</v>
      </c>
    </row>
    <row r="196" spans="1:36" ht="12.75">
      <c r="A196" s="2">
        <v>40008</v>
      </c>
      <c r="C196" s="15">
        <v>0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D196" s="10">
        <f t="shared" si="21"/>
        <v>0</v>
      </c>
      <c r="AE196" s="6">
        <f t="shared" si="22"/>
        <v>0</v>
      </c>
      <c r="AF196" s="7">
        <f t="shared" si="23"/>
        <v>0</v>
      </c>
      <c r="AG196" s="6">
        <f t="shared" si="24"/>
        <v>0</v>
      </c>
      <c r="AH196" s="10">
        <f t="shared" si="25"/>
        <v>0</v>
      </c>
      <c r="AI196" s="10">
        <f t="shared" si="26"/>
        <v>0</v>
      </c>
      <c r="AJ196" s="10">
        <f t="shared" si="27"/>
        <v>0</v>
      </c>
    </row>
    <row r="197" spans="1:36" ht="12.75">
      <c r="A197" s="2">
        <v>40009</v>
      </c>
      <c r="C197" s="15">
        <v>0</v>
      </c>
      <c r="D197" s="15">
        <v>0</v>
      </c>
      <c r="E197" s="15">
        <v>0</v>
      </c>
      <c r="F197" s="15">
        <v>1.5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B197" s="15">
        <v>0</v>
      </c>
      <c r="AD197" s="10">
        <f t="shared" si="21"/>
        <v>0.0625</v>
      </c>
      <c r="AE197" s="6">
        <f t="shared" si="22"/>
        <v>1</v>
      </c>
      <c r="AF197" s="7">
        <f t="shared" si="23"/>
        <v>0.041666666666666664</v>
      </c>
      <c r="AG197" s="6">
        <f t="shared" si="24"/>
        <v>0</v>
      </c>
      <c r="AH197" s="10">
        <f t="shared" si="25"/>
        <v>0</v>
      </c>
      <c r="AI197" s="10">
        <f t="shared" si="26"/>
        <v>0</v>
      </c>
      <c r="AJ197" s="10">
        <f t="shared" si="27"/>
        <v>0.6375000000000011</v>
      </c>
    </row>
    <row r="198" spans="1:36" ht="12.75">
      <c r="A198" s="2">
        <v>40010</v>
      </c>
      <c r="C198" s="15">
        <v>0</v>
      </c>
      <c r="D198" s="15">
        <v>0</v>
      </c>
      <c r="E198" s="15">
        <v>0</v>
      </c>
      <c r="F198" s="15">
        <v>0.5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15">
        <v>0</v>
      </c>
      <c r="AD198" s="10">
        <f t="shared" si="21"/>
        <v>0.020833333333333332</v>
      </c>
      <c r="AE198" s="6">
        <f t="shared" si="22"/>
        <v>1</v>
      </c>
      <c r="AF198" s="7">
        <f t="shared" si="23"/>
        <v>0.041666666666666664</v>
      </c>
      <c r="AG198" s="6">
        <f t="shared" si="24"/>
        <v>0</v>
      </c>
      <c r="AH198" s="10">
        <f t="shared" si="25"/>
        <v>0</v>
      </c>
      <c r="AI198" s="10">
        <f t="shared" si="26"/>
        <v>0</v>
      </c>
      <c r="AJ198" s="10">
        <f t="shared" si="27"/>
        <v>0.21250000000000036</v>
      </c>
    </row>
    <row r="199" spans="1:36" ht="12.75">
      <c r="A199" s="2">
        <v>40011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0</v>
      </c>
      <c r="AA199" s="15">
        <v>0</v>
      </c>
      <c r="AB199" s="15">
        <v>0</v>
      </c>
      <c r="AD199" s="10">
        <f t="shared" si="21"/>
        <v>0</v>
      </c>
      <c r="AE199" s="6">
        <f t="shared" si="22"/>
        <v>0</v>
      </c>
      <c r="AF199" s="7">
        <f t="shared" si="23"/>
        <v>0</v>
      </c>
      <c r="AG199" s="6">
        <f t="shared" si="24"/>
        <v>0</v>
      </c>
      <c r="AH199" s="10">
        <f t="shared" si="25"/>
        <v>0</v>
      </c>
      <c r="AI199" s="10">
        <f t="shared" si="26"/>
        <v>0</v>
      </c>
      <c r="AJ199" s="10">
        <f t="shared" si="27"/>
        <v>0</v>
      </c>
    </row>
    <row r="200" spans="1:36" ht="12.75">
      <c r="A200" s="2">
        <v>40012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1.3333333333333333</v>
      </c>
      <c r="AB200" s="15">
        <v>0</v>
      </c>
      <c r="AD200" s="10">
        <f t="shared" si="21"/>
        <v>0</v>
      </c>
      <c r="AE200" s="6">
        <f t="shared" si="22"/>
        <v>0</v>
      </c>
      <c r="AF200" s="7">
        <f t="shared" si="23"/>
        <v>0</v>
      </c>
      <c r="AG200" s="6">
        <f t="shared" si="24"/>
        <v>1</v>
      </c>
      <c r="AH200" s="10">
        <f t="shared" si="25"/>
        <v>0</v>
      </c>
      <c r="AI200" s="10">
        <f t="shared" si="26"/>
        <v>0</v>
      </c>
      <c r="AJ200" s="10">
        <f t="shared" si="27"/>
        <v>0</v>
      </c>
    </row>
    <row r="201" spans="1:36" ht="12.75">
      <c r="A201" s="2">
        <v>40013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D201" s="10">
        <f t="shared" si="21"/>
        <v>0</v>
      </c>
      <c r="AE201" s="6">
        <f t="shared" si="22"/>
        <v>0</v>
      </c>
      <c r="AF201" s="7">
        <f t="shared" si="23"/>
        <v>0</v>
      </c>
      <c r="AG201" s="6">
        <f t="shared" si="24"/>
        <v>0</v>
      </c>
      <c r="AH201" s="10">
        <f t="shared" si="25"/>
        <v>0</v>
      </c>
      <c r="AI201" s="10">
        <f t="shared" si="26"/>
        <v>0</v>
      </c>
      <c r="AJ201" s="10">
        <f t="shared" si="27"/>
        <v>0</v>
      </c>
    </row>
    <row r="202" spans="1:36" ht="12.75">
      <c r="A202" s="2">
        <v>40014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0.6666666666666666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D202" s="10">
        <f t="shared" si="21"/>
        <v>0.027777777777777776</v>
      </c>
      <c r="AE202" s="6">
        <f t="shared" si="22"/>
        <v>1</v>
      </c>
      <c r="AF202" s="7">
        <f t="shared" si="23"/>
        <v>0.041666666666666664</v>
      </c>
      <c r="AG202" s="6">
        <f t="shared" si="24"/>
        <v>0</v>
      </c>
      <c r="AH202" s="10">
        <f t="shared" si="25"/>
        <v>0</v>
      </c>
      <c r="AI202" s="10">
        <f t="shared" si="26"/>
        <v>0</v>
      </c>
      <c r="AJ202" s="10">
        <f t="shared" si="27"/>
        <v>0.28333333333333377</v>
      </c>
    </row>
    <row r="203" spans="1:36" ht="12.75">
      <c r="A203" s="2">
        <v>40015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15">
        <v>0</v>
      </c>
      <c r="AB203" s="15">
        <v>0</v>
      </c>
      <c r="AD203" s="10">
        <f t="shared" si="21"/>
        <v>0</v>
      </c>
      <c r="AE203" s="6">
        <f t="shared" si="22"/>
        <v>0</v>
      </c>
      <c r="AF203" s="7">
        <f t="shared" si="23"/>
        <v>0</v>
      </c>
      <c r="AG203" s="6">
        <f t="shared" si="24"/>
        <v>0</v>
      </c>
      <c r="AH203" s="10">
        <f t="shared" si="25"/>
        <v>0</v>
      </c>
      <c r="AI203" s="10">
        <f t="shared" si="26"/>
        <v>0</v>
      </c>
      <c r="AJ203" s="10">
        <f t="shared" si="27"/>
        <v>0</v>
      </c>
    </row>
    <row r="204" spans="1:36" ht="12.75">
      <c r="A204" s="2">
        <v>40016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D204" s="10">
        <f t="shared" si="21"/>
        <v>0</v>
      </c>
      <c r="AE204" s="6">
        <f t="shared" si="22"/>
        <v>0</v>
      </c>
      <c r="AF204" s="7">
        <f t="shared" si="23"/>
        <v>0</v>
      </c>
      <c r="AG204" s="6">
        <f t="shared" si="24"/>
        <v>0</v>
      </c>
      <c r="AH204" s="10">
        <f t="shared" si="25"/>
        <v>0</v>
      </c>
      <c r="AI204" s="10">
        <f t="shared" si="26"/>
        <v>0</v>
      </c>
      <c r="AJ204" s="10">
        <f t="shared" si="27"/>
        <v>0</v>
      </c>
    </row>
    <row r="205" spans="1:36" ht="12.75">
      <c r="A205" s="2">
        <v>40017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D205" s="10">
        <f t="shared" si="21"/>
        <v>0</v>
      </c>
      <c r="AE205" s="6">
        <f t="shared" si="22"/>
        <v>0</v>
      </c>
      <c r="AF205" s="7">
        <f t="shared" si="23"/>
        <v>0</v>
      </c>
      <c r="AG205" s="6">
        <f t="shared" si="24"/>
        <v>0</v>
      </c>
      <c r="AH205" s="10">
        <f t="shared" si="25"/>
        <v>0</v>
      </c>
      <c r="AI205" s="10">
        <f t="shared" si="26"/>
        <v>0</v>
      </c>
      <c r="AJ205" s="10">
        <f t="shared" si="27"/>
        <v>0</v>
      </c>
    </row>
    <row r="206" spans="1:36" ht="12.75">
      <c r="A206" s="2">
        <v>40018</v>
      </c>
      <c r="C206" s="15">
        <v>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5">
        <v>0</v>
      </c>
      <c r="AD206" s="10">
        <f t="shared" si="21"/>
        <v>0</v>
      </c>
      <c r="AE206" s="6">
        <f t="shared" si="22"/>
        <v>0</v>
      </c>
      <c r="AF206" s="7">
        <f t="shared" si="23"/>
        <v>0</v>
      </c>
      <c r="AG206" s="6">
        <f t="shared" si="24"/>
        <v>0</v>
      </c>
      <c r="AH206" s="10">
        <f t="shared" si="25"/>
        <v>0</v>
      </c>
      <c r="AI206" s="10">
        <f t="shared" si="26"/>
        <v>0</v>
      </c>
      <c r="AJ206" s="10">
        <f t="shared" si="27"/>
        <v>0</v>
      </c>
    </row>
    <row r="207" spans="1:36" ht="12.75">
      <c r="A207" s="2">
        <v>40019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0</v>
      </c>
      <c r="Z207" s="15">
        <v>0</v>
      </c>
      <c r="AA207" s="15">
        <v>0</v>
      </c>
      <c r="AB207" s="15">
        <v>0</v>
      </c>
      <c r="AD207" s="10">
        <f t="shared" si="21"/>
        <v>0</v>
      </c>
      <c r="AE207" s="6">
        <f t="shared" si="22"/>
        <v>0</v>
      </c>
      <c r="AF207" s="7">
        <f t="shared" si="23"/>
        <v>0</v>
      </c>
      <c r="AG207" s="6">
        <f t="shared" si="24"/>
        <v>0</v>
      </c>
      <c r="AH207" s="10">
        <f t="shared" si="25"/>
        <v>0</v>
      </c>
      <c r="AI207" s="10">
        <f t="shared" si="26"/>
        <v>0</v>
      </c>
      <c r="AJ207" s="10">
        <f t="shared" si="27"/>
        <v>0</v>
      </c>
    </row>
    <row r="208" spans="1:36" ht="12.75">
      <c r="A208" s="2">
        <v>40020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B208" s="15">
        <v>0</v>
      </c>
      <c r="AD208" s="10">
        <f t="shared" si="21"/>
        <v>0</v>
      </c>
      <c r="AE208" s="6">
        <f t="shared" si="22"/>
        <v>0</v>
      </c>
      <c r="AF208" s="7">
        <f t="shared" si="23"/>
        <v>0</v>
      </c>
      <c r="AG208" s="6">
        <f t="shared" si="24"/>
        <v>0</v>
      </c>
      <c r="AH208" s="10">
        <f t="shared" si="25"/>
        <v>0</v>
      </c>
      <c r="AI208" s="10">
        <f t="shared" si="26"/>
        <v>0</v>
      </c>
      <c r="AJ208" s="10">
        <f t="shared" si="27"/>
        <v>0</v>
      </c>
    </row>
    <row r="209" spans="1:36" ht="12.75">
      <c r="A209" s="2">
        <v>40021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D209" s="10">
        <f t="shared" si="21"/>
        <v>0</v>
      </c>
      <c r="AE209" s="6">
        <f t="shared" si="22"/>
        <v>0</v>
      </c>
      <c r="AF209" s="7">
        <f t="shared" si="23"/>
        <v>0</v>
      </c>
      <c r="AG209" s="6">
        <f t="shared" si="24"/>
        <v>0</v>
      </c>
      <c r="AH209" s="10">
        <f t="shared" si="25"/>
        <v>0</v>
      </c>
      <c r="AI209" s="10">
        <f t="shared" si="26"/>
        <v>0</v>
      </c>
      <c r="AJ209" s="10">
        <f t="shared" si="27"/>
        <v>0</v>
      </c>
    </row>
    <row r="210" spans="1:36" ht="12.75">
      <c r="A210" s="2">
        <v>40022</v>
      </c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D210" s="10">
        <f t="shared" si="21"/>
        <v>0</v>
      </c>
      <c r="AE210" s="6">
        <f t="shared" si="22"/>
        <v>0</v>
      </c>
      <c r="AF210" s="7">
        <f t="shared" si="23"/>
        <v>0</v>
      </c>
      <c r="AG210" s="6">
        <f t="shared" si="24"/>
        <v>0</v>
      </c>
      <c r="AH210" s="10">
        <f t="shared" si="25"/>
        <v>0</v>
      </c>
      <c r="AI210" s="10">
        <f t="shared" si="26"/>
        <v>0</v>
      </c>
      <c r="AJ210" s="10">
        <f t="shared" si="27"/>
        <v>0</v>
      </c>
    </row>
    <row r="211" spans="1:36" ht="12.75">
      <c r="A211" s="2">
        <v>40023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D211" s="10">
        <f t="shared" si="21"/>
        <v>0</v>
      </c>
      <c r="AE211" s="6">
        <f t="shared" si="22"/>
        <v>0</v>
      </c>
      <c r="AF211" s="7">
        <f t="shared" si="23"/>
        <v>0</v>
      </c>
      <c r="AG211" s="6">
        <f t="shared" si="24"/>
        <v>0</v>
      </c>
      <c r="AH211" s="10">
        <f t="shared" si="25"/>
        <v>0</v>
      </c>
      <c r="AI211" s="10">
        <f t="shared" si="26"/>
        <v>0</v>
      </c>
      <c r="AJ211" s="10">
        <f t="shared" si="27"/>
        <v>0</v>
      </c>
    </row>
    <row r="212" spans="1:36" ht="12.75">
      <c r="A212" s="2">
        <v>40024</v>
      </c>
      <c r="C212" s="15"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D212" s="10">
        <f t="shared" si="21"/>
        <v>0</v>
      </c>
      <c r="AE212" s="6">
        <f t="shared" si="22"/>
        <v>0</v>
      </c>
      <c r="AF212" s="7">
        <f t="shared" si="23"/>
        <v>0</v>
      </c>
      <c r="AG212" s="6">
        <f t="shared" si="24"/>
        <v>0</v>
      </c>
      <c r="AH212" s="10">
        <f t="shared" si="25"/>
        <v>0</v>
      </c>
      <c r="AI212" s="10">
        <f t="shared" si="26"/>
        <v>0</v>
      </c>
      <c r="AJ212" s="10">
        <f t="shared" si="27"/>
        <v>0</v>
      </c>
    </row>
    <row r="213" spans="1:36" ht="12.75">
      <c r="A213" s="2">
        <v>40025</v>
      </c>
      <c r="C213" s="15"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B213" s="15">
        <v>0</v>
      </c>
      <c r="AD213" s="10">
        <f t="shared" si="21"/>
        <v>0</v>
      </c>
      <c r="AE213" s="6">
        <f t="shared" si="22"/>
        <v>0</v>
      </c>
      <c r="AF213" s="7">
        <f t="shared" si="23"/>
        <v>0</v>
      </c>
      <c r="AG213" s="6">
        <f t="shared" si="24"/>
        <v>0</v>
      </c>
      <c r="AH213" s="10">
        <f t="shared" si="25"/>
        <v>0</v>
      </c>
      <c r="AI213" s="10">
        <f t="shared" si="26"/>
        <v>0</v>
      </c>
      <c r="AJ213" s="10">
        <f t="shared" si="27"/>
        <v>0</v>
      </c>
    </row>
    <row r="214" spans="1:36" ht="12.75">
      <c r="A214" s="2">
        <v>40026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B214" s="15">
        <v>0</v>
      </c>
      <c r="AD214" s="10">
        <f t="shared" si="21"/>
        <v>0</v>
      </c>
      <c r="AE214" s="6">
        <f t="shared" si="22"/>
        <v>0</v>
      </c>
      <c r="AF214" s="7">
        <f t="shared" si="23"/>
        <v>0</v>
      </c>
      <c r="AG214" s="6">
        <f t="shared" si="24"/>
        <v>0</v>
      </c>
      <c r="AH214" s="10">
        <f t="shared" si="25"/>
        <v>0</v>
      </c>
      <c r="AI214" s="10">
        <f t="shared" si="26"/>
        <v>0</v>
      </c>
      <c r="AJ214" s="10">
        <f t="shared" si="27"/>
        <v>0</v>
      </c>
    </row>
    <row r="215" spans="1:36" ht="12.75">
      <c r="A215" s="2">
        <v>40027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D215" s="10">
        <f t="shared" si="21"/>
        <v>0</v>
      </c>
      <c r="AE215" s="6">
        <f t="shared" si="22"/>
        <v>0</v>
      </c>
      <c r="AF215" s="7">
        <f t="shared" si="23"/>
        <v>0</v>
      </c>
      <c r="AG215" s="6">
        <f t="shared" si="24"/>
        <v>0</v>
      </c>
      <c r="AH215" s="10">
        <f t="shared" si="25"/>
        <v>0</v>
      </c>
      <c r="AI215" s="10">
        <f t="shared" si="26"/>
        <v>0</v>
      </c>
      <c r="AJ215" s="10">
        <f t="shared" si="27"/>
        <v>0</v>
      </c>
    </row>
    <row r="216" spans="1:36" ht="12.75">
      <c r="A216" s="2">
        <v>40028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B216" s="15">
        <v>0</v>
      </c>
      <c r="AD216" s="10">
        <f t="shared" si="21"/>
        <v>0</v>
      </c>
      <c r="AE216" s="6">
        <f t="shared" si="22"/>
        <v>0</v>
      </c>
      <c r="AF216" s="7">
        <f t="shared" si="23"/>
        <v>0</v>
      </c>
      <c r="AG216" s="6">
        <f t="shared" si="24"/>
        <v>0</v>
      </c>
      <c r="AH216" s="10">
        <f t="shared" si="25"/>
        <v>0</v>
      </c>
      <c r="AI216" s="10">
        <f t="shared" si="26"/>
        <v>0</v>
      </c>
      <c r="AJ216" s="10">
        <f t="shared" si="27"/>
        <v>0</v>
      </c>
    </row>
    <row r="217" spans="1:36" ht="12.75">
      <c r="A217" s="2">
        <v>40029</v>
      </c>
      <c r="C217" s="15">
        <v>0</v>
      </c>
      <c r="D217" s="15">
        <v>0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0</v>
      </c>
      <c r="Z217" s="15">
        <v>0</v>
      </c>
      <c r="AA217" s="15">
        <v>0</v>
      </c>
      <c r="AB217" s="15">
        <v>0</v>
      </c>
      <c r="AD217" s="10">
        <f t="shared" si="21"/>
        <v>0</v>
      </c>
      <c r="AE217" s="6">
        <f t="shared" si="22"/>
        <v>0</v>
      </c>
      <c r="AF217" s="7">
        <f t="shared" si="23"/>
        <v>0</v>
      </c>
      <c r="AG217" s="6">
        <f t="shared" si="24"/>
        <v>0</v>
      </c>
      <c r="AH217" s="10">
        <f t="shared" si="25"/>
        <v>0</v>
      </c>
      <c r="AI217" s="10">
        <f t="shared" si="26"/>
        <v>0</v>
      </c>
      <c r="AJ217" s="10">
        <f t="shared" si="27"/>
        <v>0</v>
      </c>
    </row>
    <row r="218" spans="1:36" ht="12.75">
      <c r="A218" s="2">
        <v>40030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D218" s="10">
        <f t="shared" si="21"/>
        <v>0</v>
      </c>
      <c r="AE218" s="6">
        <f t="shared" si="22"/>
        <v>0</v>
      </c>
      <c r="AF218" s="7">
        <f t="shared" si="23"/>
        <v>0</v>
      </c>
      <c r="AG218" s="6">
        <f t="shared" si="24"/>
        <v>0</v>
      </c>
      <c r="AH218" s="10">
        <f t="shared" si="25"/>
        <v>0</v>
      </c>
      <c r="AI218" s="10">
        <f t="shared" si="26"/>
        <v>0</v>
      </c>
      <c r="AJ218" s="10">
        <f t="shared" si="27"/>
        <v>0</v>
      </c>
    </row>
    <row r="219" spans="1:36" ht="12.75">
      <c r="A219" s="2">
        <v>40031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D219" s="10">
        <f t="shared" si="21"/>
        <v>0</v>
      </c>
      <c r="AE219" s="6">
        <f t="shared" si="22"/>
        <v>0</v>
      </c>
      <c r="AF219" s="7">
        <f t="shared" si="23"/>
        <v>0</v>
      </c>
      <c r="AG219" s="6">
        <f t="shared" si="24"/>
        <v>0</v>
      </c>
      <c r="AH219" s="10">
        <f t="shared" si="25"/>
        <v>0</v>
      </c>
      <c r="AI219" s="10">
        <f t="shared" si="26"/>
        <v>0</v>
      </c>
      <c r="AJ219" s="10">
        <f t="shared" si="27"/>
        <v>0</v>
      </c>
    </row>
    <row r="220" spans="1:36" ht="12.75">
      <c r="A220" s="2">
        <v>40032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D220" s="10">
        <f t="shared" si="21"/>
        <v>0</v>
      </c>
      <c r="AE220" s="6">
        <f t="shared" si="22"/>
        <v>0</v>
      </c>
      <c r="AF220" s="7">
        <f t="shared" si="23"/>
        <v>0</v>
      </c>
      <c r="AG220" s="6">
        <f t="shared" si="24"/>
        <v>0</v>
      </c>
      <c r="AH220" s="10">
        <f t="shared" si="25"/>
        <v>0</v>
      </c>
      <c r="AI220" s="10">
        <f t="shared" si="26"/>
        <v>0</v>
      </c>
      <c r="AJ220" s="10">
        <f t="shared" si="27"/>
        <v>0</v>
      </c>
    </row>
    <row r="221" spans="1:36" ht="12.75">
      <c r="A221" s="2">
        <v>40033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D221" s="10">
        <f t="shared" si="21"/>
        <v>0</v>
      </c>
      <c r="AE221" s="6">
        <f t="shared" si="22"/>
        <v>0</v>
      </c>
      <c r="AF221" s="7">
        <f t="shared" si="23"/>
        <v>0</v>
      </c>
      <c r="AG221" s="6">
        <f t="shared" si="24"/>
        <v>0</v>
      </c>
      <c r="AH221" s="10">
        <f t="shared" si="25"/>
        <v>0</v>
      </c>
      <c r="AI221" s="10">
        <f t="shared" si="26"/>
        <v>0</v>
      </c>
      <c r="AJ221" s="10">
        <f t="shared" si="27"/>
        <v>0</v>
      </c>
    </row>
    <row r="222" spans="1:36" ht="12.75">
      <c r="A222" s="2">
        <v>40034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D222" s="10">
        <f t="shared" si="21"/>
        <v>0</v>
      </c>
      <c r="AE222" s="6">
        <f t="shared" si="22"/>
        <v>0</v>
      </c>
      <c r="AF222" s="7">
        <f t="shared" si="23"/>
        <v>0</v>
      </c>
      <c r="AG222" s="6">
        <f t="shared" si="24"/>
        <v>0</v>
      </c>
      <c r="AH222" s="10">
        <f t="shared" si="25"/>
        <v>0</v>
      </c>
      <c r="AI222" s="10">
        <f t="shared" si="26"/>
        <v>0</v>
      </c>
      <c r="AJ222" s="10">
        <f t="shared" si="27"/>
        <v>0</v>
      </c>
    </row>
    <row r="223" spans="1:36" ht="12.75">
      <c r="A223" s="2">
        <v>40035</v>
      </c>
      <c r="C223" s="15">
        <v>0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D223" s="10">
        <f t="shared" si="21"/>
        <v>0</v>
      </c>
      <c r="AE223" s="6">
        <f t="shared" si="22"/>
        <v>0</v>
      </c>
      <c r="AF223" s="7">
        <f t="shared" si="23"/>
        <v>0</v>
      </c>
      <c r="AG223" s="6">
        <f t="shared" si="24"/>
        <v>0</v>
      </c>
      <c r="AH223" s="10">
        <f t="shared" si="25"/>
        <v>0</v>
      </c>
      <c r="AI223" s="10">
        <f t="shared" si="26"/>
        <v>0</v>
      </c>
      <c r="AJ223" s="10">
        <f t="shared" si="27"/>
        <v>0</v>
      </c>
    </row>
    <row r="224" spans="1:36" ht="12.75">
      <c r="A224" s="2">
        <v>40036</v>
      </c>
      <c r="C224" s="15">
        <v>0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  <c r="AB224" s="15">
        <v>0</v>
      </c>
      <c r="AD224" s="10">
        <f t="shared" si="21"/>
        <v>0</v>
      </c>
      <c r="AE224" s="6">
        <f t="shared" si="22"/>
        <v>0</v>
      </c>
      <c r="AF224" s="7">
        <f t="shared" si="23"/>
        <v>0</v>
      </c>
      <c r="AG224" s="6">
        <f t="shared" si="24"/>
        <v>0</v>
      </c>
      <c r="AH224" s="10">
        <f t="shared" si="25"/>
        <v>0</v>
      </c>
      <c r="AI224" s="10">
        <f t="shared" si="26"/>
        <v>0</v>
      </c>
      <c r="AJ224" s="10">
        <f t="shared" si="27"/>
        <v>0</v>
      </c>
    </row>
    <row r="225" spans="1:36" ht="12.75">
      <c r="A225" s="2">
        <v>40037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0</v>
      </c>
      <c r="Z225" s="15">
        <v>0</v>
      </c>
      <c r="AA225" s="15">
        <v>0</v>
      </c>
      <c r="AB225" s="15">
        <v>0</v>
      </c>
      <c r="AD225" s="10">
        <f t="shared" si="21"/>
        <v>0</v>
      </c>
      <c r="AE225" s="6">
        <f t="shared" si="22"/>
        <v>0</v>
      </c>
      <c r="AF225" s="7">
        <f t="shared" si="23"/>
        <v>0</v>
      </c>
      <c r="AG225" s="6">
        <f t="shared" si="24"/>
        <v>0</v>
      </c>
      <c r="AH225" s="10">
        <f t="shared" si="25"/>
        <v>0</v>
      </c>
      <c r="AI225" s="10">
        <f t="shared" si="26"/>
        <v>0</v>
      </c>
      <c r="AJ225" s="10">
        <f t="shared" si="27"/>
        <v>0</v>
      </c>
    </row>
    <row r="226" spans="1:36" ht="12.75">
      <c r="A226" s="2">
        <v>40038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D226" s="10">
        <f t="shared" si="21"/>
        <v>0</v>
      </c>
      <c r="AE226" s="6">
        <f t="shared" si="22"/>
        <v>0</v>
      </c>
      <c r="AF226" s="7">
        <f t="shared" si="23"/>
        <v>0</v>
      </c>
      <c r="AG226" s="6">
        <f t="shared" si="24"/>
        <v>0</v>
      </c>
      <c r="AH226" s="10">
        <f t="shared" si="25"/>
        <v>0</v>
      </c>
      <c r="AI226" s="10">
        <f t="shared" si="26"/>
        <v>0</v>
      </c>
      <c r="AJ226" s="10">
        <f t="shared" si="27"/>
        <v>0</v>
      </c>
    </row>
    <row r="227" spans="1:36" ht="12.75">
      <c r="A227" s="2">
        <v>40039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0</v>
      </c>
      <c r="AA227" s="15">
        <v>0</v>
      </c>
      <c r="AB227" s="15">
        <v>0</v>
      </c>
      <c r="AD227" s="10">
        <f t="shared" si="21"/>
        <v>0</v>
      </c>
      <c r="AE227" s="6">
        <f t="shared" si="22"/>
        <v>0</v>
      </c>
      <c r="AF227" s="7">
        <f t="shared" si="23"/>
        <v>0</v>
      </c>
      <c r="AG227" s="6">
        <f t="shared" si="24"/>
        <v>0</v>
      </c>
      <c r="AH227" s="10">
        <f t="shared" si="25"/>
        <v>0</v>
      </c>
      <c r="AI227" s="10">
        <f t="shared" si="26"/>
        <v>0</v>
      </c>
      <c r="AJ227" s="10">
        <f t="shared" si="27"/>
        <v>0</v>
      </c>
    </row>
    <row r="228" spans="1:36" ht="12.75">
      <c r="A228" s="2">
        <v>40040</v>
      </c>
      <c r="C228" s="15">
        <v>0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  <c r="AB228" s="15">
        <v>0</v>
      </c>
      <c r="AD228" s="10">
        <f t="shared" si="21"/>
        <v>0</v>
      </c>
      <c r="AE228" s="6">
        <f t="shared" si="22"/>
        <v>0</v>
      </c>
      <c r="AF228" s="7">
        <f t="shared" si="23"/>
        <v>0</v>
      </c>
      <c r="AG228" s="6">
        <f t="shared" si="24"/>
        <v>0</v>
      </c>
      <c r="AH228" s="10">
        <f t="shared" si="25"/>
        <v>0</v>
      </c>
      <c r="AI228" s="10">
        <f t="shared" si="26"/>
        <v>0</v>
      </c>
      <c r="AJ228" s="10">
        <f t="shared" si="27"/>
        <v>0</v>
      </c>
    </row>
    <row r="229" spans="1:36" ht="12.75">
      <c r="A229" s="2">
        <v>40041</v>
      </c>
      <c r="C229" s="15">
        <v>0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B229" s="15">
        <v>0</v>
      </c>
      <c r="AD229" s="10">
        <f t="shared" si="21"/>
        <v>0</v>
      </c>
      <c r="AE229" s="6">
        <f t="shared" si="22"/>
        <v>0</v>
      </c>
      <c r="AF229" s="7">
        <f t="shared" si="23"/>
        <v>0</v>
      </c>
      <c r="AG229" s="6">
        <f t="shared" si="24"/>
        <v>0</v>
      </c>
      <c r="AH229" s="10">
        <f t="shared" si="25"/>
        <v>0</v>
      </c>
      <c r="AI229" s="10">
        <f t="shared" si="26"/>
        <v>0</v>
      </c>
      <c r="AJ229" s="10">
        <f t="shared" si="27"/>
        <v>0</v>
      </c>
    </row>
    <row r="230" spans="1:36" ht="12.75">
      <c r="A230" s="2">
        <v>40042</v>
      </c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  <c r="AB230" s="15">
        <v>0</v>
      </c>
      <c r="AD230" s="10">
        <f t="shared" si="21"/>
        <v>0</v>
      </c>
      <c r="AE230" s="6">
        <f t="shared" si="22"/>
        <v>0</v>
      </c>
      <c r="AF230" s="7">
        <f t="shared" si="23"/>
        <v>0</v>
      </c>
      <c r="AG230" s="6">
        <f t="shared" si="24"/>
        <v>0</v>
      </c>
      <c r="AH230" s="10">
        <f t="shared" si="25"/>
        <v>0</v>
      </c>
      <c r="AI230" s="10">
        <f t="shared" si="26"/>
        <v>0</v>
      </c>
      <c r="AJ230" s="10">
        <f t="shared" si="27"/>
        <v>0</v>
      </c>
    </row>
    <row r="231" spans="1:36" ht="12.75">
      <c r="A231" s="2">
        <v>40043</v>
      </c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0</v>
      </c>
      <c r="Z231" s="15">
        <v>0</v>
      </c>
      <c r="AA231" s="15">
        <v>0</v>
      </c>
      <c r="AB231" s="15">
        <v>0</v>
      </c>
      <c r="AD231" s="10">
        <f t="shared" si="21"/>
        <v>0</v>
      </c>
      <c r="AE231" s="6">
        <f t="shared" si="22"/>
        <v>0</v>
      </c>
      <c r="AF231" s="7">
        <f t="shared" si="23"/>
        <v>0</v>
      </c>
      <c r="AG231" s="6">
        <f t="shared" si="24"/>
        <v>0</v>
      </c>
      <c r="AH231" s="10">
        <f t="shared" si="25"/>
        <v>0</v>
      </c>
      <c r="AI231" s="10">
        <f t="shared" si="26"/>
        <v>0</v>
      </c>
      <c r="AJ231" s="10">
        <f t="shared" si="27"/>
        <v>0</v>
      </c>
    </row>
    <row r="232" spans="1:36" ht="12.75">
      <c r="A232" s="2">
        <v>40044</v>
      </c>
      <c r="C232" s="15">
        <v>0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D232" s="10">
        <f t="shared" si="21"/>
        <v>0</v>
      </c>
      <c r="AE232" s="6">
        <f t="shared" si="22"/>
        <v>0</v>
      </c>
      <c r="AF232" s="7">
        <f t="shared" si="23"/>
        <v>0</v>
      </c>
      <c r="AG232" s="6">
        <f t="shared" si="24"/>
        <v>0</v>
      </c>
      <c r="AH232" s="10">
        <f t="shared" si="25"/>
        <v>0</v>
      </c>
      <c r="AI232" s="10">
        <f t="shared" si="26"/>
        <v>0</v>
      </c>
      <c r="AJ232" s="10">
        <f t="shared" si="27"/>
        <v>0</v>
      </c>
    </row>
    <row r="233" spans="1:36" ht="12.75">
      <c r="A233" s="2">
        <v>40045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D233" s="10">
        <f t="shared" si="21"/>
        <v>0</v>
      </c>
      <c r="AE233" s="6">
        <f t="shared" si="22"/>
        <v>0</v>
      </c>
      <c r="AF233" s="7">
        <f t="shared" si="23"/>
        <v>0</v>
      </c>
      <c r="AG233" s="6">
        <f t="shared" si="24"/>
        <v>0</v>
      </c>
      <c r="AH233" s="10">
        <f t="shared" si="25"/>
        <v>0</v>
      </c>
      <c r="AI233" s="10">
        <f t="shared" si="26"/>
        <v>0</v>
      </c>
      <c r="AJ233" s="10">
        <f t="shared" si="27"/>
        <v>0</v>
      </c>
    </row>
    <row r="234" spans="1:36" ht="12.75">
      <c r="A234" s="2">
        <v>40046</v>
      </c>
      <c r="C234" s="15">
        <v>0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  <c r="AB234" s="15">
        <v>0</v>
      </c>
      <c r="AD234" s="10">
        <f t="shared" si="21"/>
        <v>0</v>
      </c>
      <c r="AE234" s="6">
        <f t="shared" si="22"/>
        <v>0</v>
      </c>
      <c r="AF234" s="7">
        <f t="shared" si="23"/>
        <v>0</v>
      </c>
      <c r="AG234" s="6">
        <f t="shared" si="24"/>
        <v>0</v>
      </c>
      <c r="AH234" s="10">
        <f t="shared" si="25"/>
        <v>0</v>
      </c>
      <c r="AI234" s="10">
        <f t="shared" si="26"/>
        <v>0</v>
      </c>
      <c r="AJ234" s="10">
        <f t="shared" si="27"/>
        <v>0</v>
      </c>
    </row>
    <row r="235" spans="1:36" ht="12.75">
      <c r="A235" s="2">
        <v>40047</v>
      </c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B235" s="15">
        <v>0</v>
      </c>
      <c r="AD235" s="10">
        <f t="shared" si="21"/>
        <v>0</v>
      </c>
      <c r="AE235" s="6">
        <f t="shared" si="22"/>
        <v>0</v>
      </c>
      <c r="AF235" s="7">
        <f t="shared" si="23"/>
        <v>0</v>
      </c>
      <c r="AG235" s="6">
        <f t="shared" si="24"/>
        <v>0</v>
      </c>
      <c r="AH235" s="10">
        <f t="shared" si="25"/>
        <v>0</v>
      </c>
      <c r="AI235" s="10">
        <f t="shared" si="26"/>
        <v>0</v>
      </c>
      <c r="AJ235" s="10">
        <f t="shared" si="27"/>
        <v>0</v>
      </c>
    </row>
    <row r="236" spans="1:36" ht="12.75">
      <c r="A236" s="2">
        <v>40048</v>
      </c>
      <c r="C236" s="15"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D236" s="10">
        <f t="shared" si="21"/>
        <v>0</v>
      </c>
      <c r="AE236" s="6">
        <f t="shared" si="22"/>
        <v>0</v>
      </c>
      <c r="AF236" s="7">
        <f t="shared" si="23"/>
        <v>0</v>
      </c>
      <c r="AG236" s="6">
        <f t="shared" si="24"/>
        <v>0</v>
      </c>
      <c r="AH236" s="10">
        <f t="shared" si="25"/>
        <v>0</v>
      </c>
      <c r="AI236" s="10">
        <f t="shared" si="26"/>
        <v>0</v>
      </c>
      <c r="AJ236" s="10">
        <f t="shared" si="27"/>
        <v>0</v>
      </c>
    </row>
    <row r="237" spans="1:36" ht="12.75">
      <c r="A237" s="2">
        <v>40049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0</v>
      </c>
      <c r="Z237" s="15">
        <v>0</v>
      </c>
      <c r="AA237" s="15">
        <v>0</v>
      </c>
      <c r="AB237" s="15">
        <v>0</v>
      </c>
      <c r="AD237" s="10">
        <f t="shared" si="21"/>
        <v>0</v>
      </c>
      <c r="AE237" s="6">
        <f t="shared" si="22"/>
        <v>0</v>
      </c>
      <c r="AF237" s="7">
        <f t="shared" si="23"/>
        <v>0</v>
      </c>
      <c r="AG237" s="6">
        <f t="shared" si="24"/>
        <v>0</v>
      </c>
      <c r="AH237" s="10">
        <f t="shared" si="25"/>
        <v>0</v>
      </c>
      <c r="AI237" s="10">
        <f t="shared" si="26"/>
        <v>0</v>
      </c>
      <c r="AJ237" s="10">
        <f t="shared" si="27"/>
        <v>0</v>
      </c>
    </row>
    <row r="238" spans="1:36" ht="12.75">
      <c r="A238" s="2">
        <v>40050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D238" s="10">
        <f t="shared" si="21"/>
        <v>0</v>
      </c>
      <c r="AE238" s="6">
        <f t="shared" si="22"/>
        <v>0</v>
      </c>
      <c r="AF238" s="7">
        <f t="shared" si="23"/>
        <v>0</v>
      </c>
      <c r="AG238" s="6">
        <f t="shared" si="24"/>
        <v>0</v>
      </c>
      <c r="AH238" s="10">
        <f t="shared" si="25"/>
        <v>0</v>
      </c>
      <c r="AI238" s="10">
        <f t="shared" si="26"/>
        <v>0</v>
      </c>
      <c r="AJ238" s="10">
        <f t="shared" si="27"/>
        <v>0</v>
      </c>
    </row>
    <row r="239" spans="1:36" ht="12.75">
      <c r="A239" s="2">
        <v>40051</v>
      </c>
      <c r="C239" s="15">
        <v>0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5">
        <v>0</v>
      </c>
      <c r="W239" s="15">
        <v>0</v>
      </c>
      <c r="X239" s="15">
        <v>0</v>
      </c>
      <c r="Y239" s="15">
        <v>0</v>
      </c>
      <c r="Z239" s="15">
        <v>0</v>
      </c>
      <c r="AA239" s="15">
        <v>0</v>
      </c>
      <c r="AB239" s="15">
        <v>0</v>
      </c>
      <c r="AD239" s="10">
        <f t="shared" si="21"/>
        <v>0</v>
      </c>
      <c r="AE239" s="6">
        <f t="shared" si="22"/>
        <v>0</v>
      </c>
      <c r="AF239" s="7">
        <f t="shared" si="23"/>
        <v>0</v>
      </c>
      <c r="AG239" s="6">
        <f t="shared" si="24"/>
        <v>0</v>
      </c>
      <c r="AH239" s="10">
        <f t="shared" si="25"/>
        <v>0</v>
      </c>
      <c r="AI239" s="10">
        <f t="shared" si="26"/>
        <v>0</v>
      </c>
      <c r="AJ239" s="10">
        <f t="shared" si="27"/>
        <v>0</v>
      </c>
    </row>
    <row r="240" spans="1:36" ht="12.75">
      <c r="A240" s="2">
        <v>40052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  <c r="AB240" s="15">
        <v>0</v>
      </c>
      <c r="AD240" s="10">
        <f t="shared" si="21"/>
        <v>0</v>
      </c>
      <c r="AE240" s="6">
        <f t="shared" si="22"/>
        <v>0</v>
      </c>
      <c r="AF240" s="7">
        <f t="shared" si="23"/>
        <v>0</v>
      </c>
      <c r="AG240" s="6">
        <f t="shared" si="24"/>
        <v>0</v>
      </c>
      <c r="AH240" s="10">
        <f t="shared" si="25"/>
        <v>0</v>
      </c>
      <c r="AI240" s="10">
        <f t="shared" si="26"/>
        <v>0</v>
      </c>
      <c r="AJ240" s="10">
        <f t="shared" si="27"/>
        <v>0</v>
      </c>
    </row>
    <row r="241" spans="1:36" ht="12.75">
      <c r="A241" s="2">
        <v>40053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1.3333333333333333</v>
      </c>
      <c r="N241" s="15">
        <v>0</v>
      </c>
      <c r="O241" s="15">
        <v>0.6666666666666666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B241" s="15">
        <v>0</v>
      </c>
      <c r="AD241" s="10">
        <f t="shared" si="21"/>
        <v>0.08333333333333333</v>
      </c>
      <c r="AE241" s="6">
        <f t="shared" si="22"/>
        <v>2</v>
      </c>
      <c r="AF241" s="7">
        <f t="shared" si="23"/>
        <v>0.08333333333333333</v>
      </c>
      <c r="AG241" s="6">
        <f t="shared" si="24"/>
        <v>0</v>
      </c>
      <c r="AH241" s="10">
        <f t="shared" si="25"/>
        <v>0</v>
      </c>
      <c r="AI241" s="10">
        <f t="shared" si="26"/>
        <v>0</v>
      </c>
      <c r="AJ241" s="10">
        <f t="shared" si="27"/>
        <v>0.9500000000000004</v>
      </c>
    </row>
    <row r="242" spans="1:36" ht="12.75">
      <c r="A242" s="2">
        <v>40054</v>
      </c>
      <c r="C242" s="15">
        <v>0</v>
      </c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2</v>
      </c>
      <c r="N242" s="15">
        <v>0</v>
      </c>
      <c r="O242" s="15">
        <v>1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D242" s="10">
        <f t="shared" si="21"/>
        <v>0.125</v>
      </c>
      <c r="AE242" s="6">
        <f t="shared" si="22"/>
        <v>2</v>
      </c>
      <c r="AF242" s="7">
        <f t="shared" si="23"/>
        <v>0.08333333333333333</v>
      </c>
      <c r="AG242" s="6">
        <f t="shared" si="24"/>
        <v>0</v>
      </c>
      <c r="AH242" s="10">
        <f t="shared" si="25"/>
        <v>0</v>
      </c>
      <c r="AI242" s="10">
        <f t="shared" si="26"/>
        <v>0</v>
      </c>
      <c r="AJ242" s="10">
        <f t="shared" si="27"/>
        <v>1.4250000000000007</v>
      </c>
    </row>
    <row r="243" spans="1:36" ht="12.75">
      <c r="A243" s="2">
        <v>40055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1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0.3333333333333333</v>
      </c>
      <c r="AD243" s="10">
        <f t="shared" si="21"/>
        <v>0.041666666666666664</v>
      </c>
      <c r="AE243" s="6">
        <f t="shared" si="22"/>
        <v>1</v>
      </c>
      <c r="AF243" s="7">
        <f t="shared" si="23"/>
        <v>0.041666666666666664</v>
      </c>
      <c r="AG243" s="6">
        <f t="shared" si="24"/>
        <v>0</v>
      </c>
      <c r="AH243" s="10">
        <f t="shared" si="25"/>
        <v>0</v>
      </c>
      <c r="AI243" s="10">
        <f t="shared" si="26"/>
        <v>0</v>
      </c>
      <c r="AJ243" s="10">
        <f t="shared" si="27"/>
        <v>0.4250000000000007</v>
      </c>
    </row>
    <row r="244" spans="1:36" ht="12.75">
      <c r="A244" s="2">
        <v>40056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0</v>
      </c>
      <c r="AA244" s="15">
        <v>0</v>
      </c>
      <c r="AB244" s="15">
        <v>0</v>
      </c>
      <c r="AD244" s="10">
        <f t="shared" si="21"/>
        <v>0</v>
      </c>
      <c r="AE244" s="6">
        <f t="shared" si="22"/>
        <v>0</v>
      </c>
      <c r="AF244" s="7">
        <f t="shared" si="23"/>
        <v>0</v>
      </c>
      <c r="AG244" s="6">
        <f t="shared" si="24"/>
        <v>0</v>
      </c>
      <c r="AH244" s="10">
        <f t="shared" si="25"/>
        <v>0</v>
      </c>
      <c r="AI244" s="10">
        <f t="shared" si="26"/>
        <v>0</v>
      </c>
      <c r="AJ244" s="10">
        <f t="shared" si="27"/>
        <v>0</v>
      </c>
    </row>
    <row r="245" spans="1:36" ht="12.75">
      <c r="A245" s="2">
        <v>40057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0.6666666666666666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D245" s="10">
        <f t="shared" si="21"/>
        <v>0.027777777777777776</v>
      </c>
      <c r="AE245" s="6">
        <f t="shared" si="22"/>
        <v>1</v>
      </c>
      <c r="AF245" s="7">
        <f t="shared" si="23"/>
        <v>0.041666666666666664</v>
      </c>
      <c r="AG245" s="6">
        <f t="shared" si="24"/>
        <v>0</v>
      </c>
      <c r="AH245" s="10">
        <f t="shared" si="25"/>
        <v>0</v>
      </c>
      <c r="AI245" s="10">
        <f t="shared" si="26"/>
        <v>0</v>
      </c>
      <c r="AJ245" s="10">
        <f t="shared" si="27"/>
        <v>0.28333333333333377</v>
      </c>
    </row>
    <row r="246" spans="1:36" ht="12.75">
      <c r="A246" s="2">
        <v>40058</v>
      </c>
      <c r="C246" s="15">
        <v>0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D246" s="10">
        <f t="shared" si="21"/>
        <v>0</v>
      </c>
      <c r="AE246" s="6">
        <f t="shared" si="22"/>
        <v>0</v>
      </c>
      <c r="AF246" s="7">
        <f t="shared" si="23"/>
        <v>0</v>
      </c>
      <c r="AG246" s="6">
        <f t="shared" si="24"/>
        <v>0</v>
      </c>
      <c r="AH246" s="10">
        <f t="shared" si="25"/>
        <v>0</v>
      </c>
      <c r="AI246" s="10">
        <f t="shared" si="26"/>
        <v>0</v>
      </c>
      <c r="AJ246" s="10">
        <f t="shared" si="27"/>
        <v>0</v>
      </c>
    </row>
    <row r="247" spans="1:36" ht="12.75">
      <c r="A247" s="2">
        <v>40059</v>
      </c>
      <c r="C247" s="15">
        <v>0</v>
      </c>
      <c r="D247" s="15">
        <v>0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5">
        <v>0</v>
      </c>
      <c r="W247" s="15">
        <v>0</v>
      </c>
      <c r="X247" s="15">
        <v>0</v>
      </c>
      <c r="Y247" s="15">
        <v>0</v>
      </c>
      <c r="Z247" s="15">
        <v>0</v>
      </c>
      <c r="AA247" s="15">
        <v>0</v>
      </c>
      <c r="AB247" s="15">
        <v>0</v>
      </c>
      <c r="AD247" s="10">
        <f t="shared" si="21"/>
        <v>0</v>
      </c>
      <c r="AE247" s="6">
        <f t="shared" si="22"/>
        <v>0</v>
      </c>
      <c r="AF247" s="7">
        <f t="shared" si="23"/>
        <v>0</v>
      </c>
      <c r="AG247" s="6">
        <f t="shared" si="24"/>
        <v>0</v>
      </c>
      <c r="AH247" s="10">
        <f t="shared" si="25"/>
        <v>0</v>
      </c>
      <c r="AI247" s="10">
        <f t="shared" si="26"/>
        <v>0</v>
      </c>
      <c r="AJ247" s="10">
        <f t="shared" si="27"/>
        <v>0</v>
      </c>
    </row>
    <row r="248" spans="1:36" ht="12.75">
      <c r="A248" s="2">
        <v>40060</v>
      </c>
      <c r="C248" s="15">
        <v>0</v>
      </c>
      <c r="D248" s="15">
        <v>0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2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  <c r="AB248" s="15">
        <v>0</v>
      </c>
      <c r="AD248" s="10">
        <f t="shared" si="21"/>
        <v>0.08333333333333333</v>
      </c>
      <c r="AE248" s="6">
        <f t="shared" si="22"/>
        <v>1</v>
      </c>
      <c r="AF248" s="7">
        <f t="shared" si="23"/>
        <v>0.041666666666666664</v>
      </c>
      <c r="AG248" s="6">
        <f t="shared" si="24"/>
        <v>0</v>
      </c>
      <c r="AH248" s="10">
        <f t="shared" si="25"/>
        <v>0</v>
      </c>
      <c r="AI248" s="10">
        <f t="shared" si="26"/>
        <v>0</v>
      </c>
      <c r="AJ248" s="10">
        <f t="shared" si="27"/>
        <v>0.8500000000000014</v>
      </c>
    </row>
    <row r="249" spans="1:36" ht="12.75">
      <c r="A249" s="2">
        <v>40061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5">
        <v>0</v>
      </c>
      <c r="W249" s="15">
        <v>0</v>
      </c>
      <c r="X249" s="15">
        <v>0</v>
      </c>
      <c r="Y249" s="15">
        <v>0.3333333333333333</v>
      </c>
      <c r="Z249" s="15">
        <v>0</v>
      </c>
      <c r="AA249" s="15">
        <v>0</v>
      </c>
      <c r="AB249" s="15">
        <v>0</v>
      </c>
      <c r="AD249" s="10">
        <f t="shared" si="21"/>
        <v>0.013888888888888888</v>
      </c>
      <c r="AE249" s="6">
        <f t="shared" si="22"/>
        <v>1</v>
      </c>
      <c r="AF249" s="7">
        <f t="shared" si="23"/>
        <v>0.041666666666666664</v>
      </c>
      <c r="AG249" s="6">
        <f t="shared" si="24"/>
        <v>0</v>
      </c>
      <c r="AH249" s="10">
        <f t="shared" si="25"/>
        <v>0</v>
      </c>
      <c r="AI249" s="10">
        <f t="shared" si="26"/>
        <v>0</v>
      </c>
      <c r="AJ249" s="10">
        <f t="shared" si="27"/>
        <v>0.14166666666666689</v>
      </c>
    </row>
    <row r="250" spans="1:36" ht="12.75">
      <c r="A250" s="2">
        <v>40062</v>
      </c>
      <c r="C250" s="15">
        <v>0</v>
      </c>
      <c r="D250" s="15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0</v>
      </c>
      <c r="AA250" s="15">
        <v>0</v>
      </c>
      <c r="AB250" s="15">
        <v>0</v>
      </c>
      <c r="AD250" s="10">
        <f t="shared" si="21"/>
        <v>0</v>
      </c>
      <c r="AE250" s="6">
        <f t="shared" si="22"/>
        <v>0</v>
      </c>
      <c r="AF250" s="7">
        <f t="shared" si="23"/>
        <v>0</v>
      </c>
      <c r="AG250" s="6">
        <f t="shared" si="24"/>
        <v>0</v>
      </c>
      <c r="AH250" s="10">
        <f t="shared" si="25"/>
        <v>0</v>
      </c>
      <c r="AI250" s="10">
        <f t="shared" si="26"/>
        <v>0</v>
      </c>
      <c r="AJ250" s="10">
        <f t="shared" si="27"/>
        <v>0</v>
      </c>
    </row>
    <row r="251" spans="1:36" ht="12.75">
      <c r="A251" s="2">
        <v>40063</v>
      </c>
      <c r="C251" s="15">
        <v>0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D251" s="10">
        <f t="shared" si="21"/>
        <v>0</v>
      </c>
      <c r="AE251" s="6">
        <f t="shared" si="22"/>
        <v>0</v>
      </c>
      <c r="AF251" s="7">
        <f t="shared" si="23"/>
        <v>0</v>
      </c>
      <c r="AG251" s="6">
        <f t="shared" si="24"/>
        <v>0</v>
      </c>
      <c r="AH251" s="10">
        <f t="shared" si="25"/>
        <v>0</v>
      </c>
      <c r="AI251" s="10">
        <f t="shared" si="26"/>
        <v>0</v>
      </c>
      <c r="AJ251" s="10">
        <f t="shared" si="27"/>
        <v>0</v>
      </c>
    </row>
    <row r="252" spans="1:36" ht="12.75">
      <c r="A252" s="2">
        <v>40064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15">
        <v>0</v>
      </c>
      <c r="AA252" s="15">
        <v>0</v>
      </c>
      <c r="AB252" s="15">
        <v>0</v>
      </c>
      <c r="AD252" s="10">
        <f t="shared" si="21"/>
        <v>0</v>
      </c>
      <c r="AE252" s="6">
        <f t="shared" si="22"/>
        <v>0</v>
      </c>
      <c r="AF252" s="7">
        <f t="shared" si="23"/>
        <v>0</v>
      </c>
      <c r="AG252" s="6">
        <f t="shared" si="24"/>
        <v>0</v>
      </c>
      <c r="AH252" s="10">
        <f t="shared" si="25"/>
        <v>0</v>
      </c>
      <c r="AI252" s="10">
        <f t="shared" si="26"/>
        <v>0</v>
      </c>
      <c r="AJ252" s="10">
        <f t="shared" si="27"/>
        <v>0</v>
      </c>
    </row>
    <row r="253" spans="1:36" ht="12.75">
      <c r="A253" s="2">
        <v>40065</v>
      </c>
      <c r="C253" s="15">
        <v>0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0</v>
      </c>
      <c r="Z253" s="15">
        <v>0</v>
      </c>
      <c r="AA253" s="15">
        <v>0</v>
      </c>
      <c r="AB253" s="15">
        <v>0</v>
      </c>
      <c r="AD253" s="10">
        <f t="shared" si="21"/>
        <v>0</v>
      </c>
      <c r="AE253" s="6">
        <f t="shared" si="22"/>
        <v>0</v>
      </c>
      <c r="AF253" s="7">
        <f t="shared" si="23"/>
        <v>0</v>
      </c>
      <c r="AG253" s="6">
        <f t="shared" si="24"/>
        <v>0</v>
      </c>
      <c r="AH253" s="10">
        <f t="shared" si="25"/>
        <v>0</v>
      </c>
      <c r="AI253" s="10">
        <f t="shared" si="26"/>
        <v>0</v>
      </c>
      <c r="AJ253" s="10">
        <f t="shared" si="27"/>
        <v>0</v>
      </c>
    </row>
    <row r="254" spans="1:36" ht="12.75">
      <c r="A254" s="2">
        <v>40066</v>
      </c>
      <c r="C254" s="15">
        <v>0</v>
      </c>
      <c r="D254" s="15">
        <v>0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  <c r="AB254" s="15">
        <v>0</v>
      </c>
      <c r="AD254" s="10">
        <f t="shared" si="21"/>
        <v>0</v>
      </c>
      <c r="AE254" s="6">
        <f t="shared" si="22"/>
        <v>0</v>
      </c>
      <c r="AF254" s="7">
        <f t="shared" si="23"/>
        <v>0</v>
      </c>
      <c r="AG254" s="6">
        <f t="shared" si="24"/>
        <v>0</v>
      </c>
      <c r="AH254" s="10">
        <f t="shared" si="25"/>
        <v>0</v>
      </c>
      <c r="AI254" s="10">
        <f t="shared" si="26"/>
        <v>0</v>
      </c>
      <c r="AJ254" s="10">
        <f t="shared" si="27"/>
        <v>0</v>
      </c>
    </row>
    <row r="255" spans="1:36" ht="12.75">
      <c r="A255" s="2">
        <v>40067</v>
      </c>
      <c r="C255" s="15">
        <v>0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0.6666666666666666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D255" s="10">
        <f t="shared" si="21"/>
        <v>0.027777777777777776</v>
      </c>
      <c r="AE255" s="6">
        <f t="shared" si="22"/>
        <v>1</v>
      </c>
      <c r="AF255" s="7">
        <f t="shared" si="23"/>
        <v>0.041666666666666664</v>
      </c>
      <c r="AG255" s="6">
        <f t="shared" si="24"/>
        <v>0</v>
      </c>
      <c r="AH255" s="10">
        <f t="shared" si="25"/>
        <v>0</v>
      </c>
      <c r="AI255" s="10">
        <f t="shared" si="26"/>
        <v>0</v>
      </c>
      <c r="AJ255" s="10">
        <f t="shared" si="27"/>
        <v>0.28333333333333377</v>
      </c>
    </row>
    <row r="256" spans="1:36" ht="12.75">
      <c r="A256" s="2">
        <v>40068</v>
      </c>
      <c r="C256" s="15">
        <v>0</v>
      </c>
      <c r="D256" s="15">
        <v>0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1</v>
      </c>
      <c r="Q256" s="15">
        <v>0</v>
      </c>
      <c r="R256" s="15">
        <v>0</v>
      </c>
      <c r="S256" s="15">
        <v>0</v>
      </c>
      <c r="T256" s="15">
        <v>0</v>
      </c>
      <c r="U256" s="15">
        <v>0.3333333333333333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  <c r="AB256" s="15">
        <v>0</v>
      </c>
      <c r="AD256" s="10">
        <f t="shared" si="21"/>
        <v>0.05555555555555555</v>
      </c>
      <c r="AE256" s="6">
        <f t="shared" si="22"/>
        <v>2</v>
      </c>
      <c r="AF256" s="7">
        <f t="shared" si="23"/>
        <v>0.08333333333333333</v>
      </c>
      <c r="AG256" s="6">
        <f t="shared" si="24"/>
        <v>0</v>
      </c>
      <c r="AH256" s="10">
        <f t="shared" si="25"/>
        <v>0</v>
      </c>
      <c r="AI256" s="10">
        <f t="shared" si="26"/>
        <v>0</v>
      </c>
      <c r="AJ256" s="10">
        <f t="shared" si="27"/>
        <v>0.6166666666666671</v>
      </c>
    </row>
    <row r="257" spans="1:36" ht="12.75">
      <c r="A257" s="2">
        <v>40069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7.333333333333333</v>
      </c>
      <c r="Q257" s="15">
        <v>0</v>
      </c>
      <c r="R257" s="15">
        <v>0</v>
      </c>
      <c r="S257" s="15">
        <v>0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0</v>
      </c>
      <c r="AB257" s="15">
        <v>0.3333333333333333</v>
      </c>
      <c r="AD257" s="10">
        <f t="shared" si="21"/>
        <v>0.3055555555555555</v>
      </c>
      <c r="AE257" s="6">
        <f t="shared" si="22"/>
        <v>1</v>
      </c>
      <c r="AF257" s="7">
        <f t="shared" si="23"/>
        <v>0.041666666666666664</v>
      </c>
      <c r="AG257" s="6">
        <f t="shared" si="24"/>
        <v>0</v>
      </c>
      <c r="AH257" s="10">
        <f t="shared" si="25"/>
        <v>0</v>
      </c>
      <c r="AI257" s="10">
        <f t="shared" si="26"/>
        <v>0</v>
      </c>
      <c r="AJ257" s="10">
        <f t="shared" si="27"/>
        <v>3.1166666666666716</v>
      </c>
    </row>
    <row r="258" spans="1:36" ht="12.75">
      <c r="A258" s="2">
        <v>40070</v>
      </c>
      <c r="C258" s="15">
        <v>0</v>
      </c>
      <c r="D258" s="15">
        <v>0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9.333333333333334</v>
      </c>
      <c r="Q258" s="15">
        <v>0</v>
      </c>
      <c r="R258" s="15">
        <v>0</v>
      </c>
      <c r="S258" s="15">
        <v>1.3333333333333333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0</v>
      </c>
      <c r="AA258" s="15">
        <v>5.333333333333333</v>
      </c>
      <c r="AB258" s="15">
        <v>0</v>
      </c>
      <c r="AD258" s="10">
        <f t="shared" si="21"/>
        <v>0.4444444444444445</v>
      </c>
      <c r="AE258" s="6">
        <f t="shared" si="22"/>
        <v>2</v>
      </c>
      <c r="AF258" s="7">
        <f t="shared" si="23"/>
        <v>0.08333333333333333</v>
      </c>
      <c r="AG258" s="6">
        <f t="shared" si="24"/>
        <v>1</v>
      </c>
      <c r="AH258" s="10">
        <f t="shared" si="25"/>
        <v>0</v>
      </c>
      <c r="AI258" s="10">
        <f t="shared" si="26"/>
        <v>0</v>
      </c>
      <c r="AJ258" s="10">
        <f t="shared" si="27"/>
        <v>4.733333333333339</v>
      </c>
    </row>
    <row r="259" spans="1:36" ht="12.75">
      <c r="A259" s="2">
        <v>40071</v>
      </c>
      <c r="C259" s="15">
        <v>0</v>
      </c>
      <c r="D259" s="15">
        <v>0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2.3333333333333335</v>
      </c>
      <c r="Q259" s="15">
        <v>0</v>
      </c>
      <c r="R259" s="15">
        <v>0</v>
      </c>
      <c r="S259" s="15">
        <v>6.666666666666667</v>
      </c>
      <c r="T259" s="15">
        <v>0</v>
      </c>
      <c r="U259" s="15">
        <v>0</v>
      </c>
      <c r="V259" s="15">
        <v>0</v>
      </c>
      <c r="W259" s="15">
        <v>0</v>
      </c>
      <c r="X259" s="15">
        <v>0</v>
      </c>
      <c r="Y259" s="15">
        <v>0</v>
      </c>
      <c r="Z259" s="15">
        <v>0</v>
      </c>
      <c r="AA259" s="15">
        <v>4</v>
      </c>
      <c r="AB259" s="15">
        <v>0</v>
      </c>
      <c r="AD259" s="10">
        <f aca="true" t="shared" si="28" ref="AD259:AD322">AVERAGE(C259:Z259)</f>
        <v>0.375</v>
      </c>
      <c r="AE259" s="6">
        <f aca="true" t="shared" si="29" ref="AE259:AE322">COUNTIF(C259:Z259,"&gt;0")</f>
        <v>2</v>
      </c>
      <c r="AF259" s="7">
        <f aca="true" t="shared" si="30" ref="AF259:AF322">AE259/COUNTA(C258:Z258)</f>
        <v>0.08333333333333333</v>
      </c>
      <c r="AG259" s="6">
        <f aca="true" t="shared" si="31" ref="AG259:AG322">COUNTIF(AA259,"&gt;0")</f>
        <v>1</v>
      </c>
      <c r="AH259" s="10">
        <f aca="true" t="shared" si="32" ref="AH259:AH322">PERCENTILE(C259:Z259,0.25)</f>
        <v>0</v>
      </c>
      <c r="AI259" s="10">
        <f aca="true" t="shared" si="33" ref="AI259:AI322">PERCENTILE(C259:Z259,0.75)</f>
        <v>0</v>
      </c>
      <c r="AJ259" s="10">
        <f aca="true" t="shared" si="34" ref="AJ259:AJ322">PERCENTILE(C259:Z259,0.975)</f>
        <v>4.175000000000003</v>
      </c>
    </row>
    <row r="260" spans="1:36" ht="12.75">
      <c r="A260" s="2">
        <v>40072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1.3333333333333333</v>
      </c>
      <c r="M260" s="15">
        <v>0</v>
      </c>
      <c r="N260" s="15">
        <v>0</v>
      </c>
      <c r="O260" s="15">
        <v>0</v>
      </c>
      <c r="P260" s="15">
        <v>0.3333333333333333</v>
      </c>
      <c r="Q260" s="15">
        <v>0</v>
      </c>
      <c r="R260" s="15">
        <v>0</v>
      </c>
      <c r="S260" s="15">
        <v>5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0</v>
      </c>
      <c r="Z260" s="15">
        <v>0</v>
      </c>
      <c r="AA260" s="15">
        <v>0.6666666666666666</v>
      </c>
      <c r="AB260" s="15">
        <v>0</v>
      </c>
      <c r="AD260" s="10">
        <f t="shared" si="28"/>
        <v>0.27777777777777773</v>
      </c>
      <c r="AE260" s="6">
        <f t="shared" si="29"/>
        <v>3</v>
      </c>
      <c r="AF260" s="7">
        <f t="shared" si="30"/>
        <v>0.125</v>
      </c>
      <c r="AG260" s="6">
        <f t="shared" si="31"/>
        <v>1</v>
      </c>
      <c r="AH260" s="10">
        <f t="shared" si="32"/>
        <v>0</v>
      </c>
      <c r="AI260" s="10">
        <f t="shared" si="33"/>
        <v>0</v>
      </c>
      <c r="AJ260" s="10">
        <f t="shared" si="34"/>
        <v>2.8916666666666693</v>
      </c>
    </row>
    <row r="261" spans="1:36" ht="12.75">
      <c r="A261" s="2">
        <v>40073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6.333333333333333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5.666666666666667</v>
      </c>
      <c r="T261" s="15">
        <v>0</v>
      </c>
      <c r="U261" s="15">
        <v>0</v>
      </c>
      <c r="V261" s="15">
        <v>0</v>
      </c>
      <c r="W261" s="15">
        <v>0.6666666666666666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D261" s="10">
        <f t="shared" si="28"/>
        <v>0.5277777777777778</v>
      </c>
      <c r="AE261" s="6">
        <f t="shared" si="29"/>
        <v>3</v>
      </c>
      <c r="AF261" s="7">
        <f t="shared" si="30"/>
        <v>0.125</v>
      </c>
      <c r="AG261" s="6">
        <f t="shared" si="31"/>
        <v>0</v>
      </c>
      <c r="AH261" s="10">
        <f t="shared" si="32"/>
        <v>0</v>
      </c>
      <c r="AI261" s="10">
        <f t="shared" si="33"/>
        <v>0</v>
      </c>
      <c r="AJ261" s="10">
        <f t="shared" si="34"/>
        <v>5.95</v>
      </c>
    </row>
    <row r="262" spans="1:36" ht="12.75">
      <c r="A262" s="2">
        <v>40074</v>
      </c>
      <c r="C262" s="15">
        <v>0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3.3333333333333335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6</v>
      </c>
      <c r="T262" s="15">
        <v>0</v>
      </c>
      <c r="U262" s="15">
        <v>0</v>
      </c>
      <c r="V262" s="15">
        <v>0</v>
      </c>
      <c r="W262" s="15">
        <v>4</v>
      </c>
      <c r="X262" s="15">
        <v>0</v>
      </c>
      <c r="Y262" s="15">
        <v>0.6666666666666666</v>
      </c>
      <c r="Z262" s="15">
        <v>0</v>
      </c>
      <c r="AA262" s="15">
        <v>0</v>
      </c>
      <c r="AB262" s="15">
        <v>0</v>
      </c>
      <c r="AD262" s="10">
        <f t="shared" si="28"/>
        <v>0.5833333333333334</v>
      </c>
      <c r="AE262" s="6">
        <f t="shared" si="29"/>
        <v>4</v>
      </c>
      <c r="AF262" s="7">
        <f t="shared" si="30"/>
        <v>0.16666666666666666</v>
      </c>
      <c r="AG262" s="6">
        <f t="shared" si="31"/>
        <v>0</v>
      </c>
      <c r="AH262" s="10">
        <f t="shared" si="32"/>
        <v>0</v>
      </c>
      <c r="AI262" s="10">
        <f t="shared" si="33"/>
        <v>0</v>
      </c>
      <c r="AJ262" s="10">
        <f t="shared" si="34"/>
        <v>4.850000000000001</v>
      </c>
    </row>
    <row r="263" spans="1:36" ht="12.75">
      <c r="A263" s="2">
        <v>40075</v>
      </c>
      <c r="C263" s="15">
        <v>0</v>
      </c>
      <c r="D263" s="15">
        <v>0</v>
      </c>
      <c r="E263" s="15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3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6.666666666666667</v>
      </c>
      <c r="T263" s="15">
        <v>0</v>
      </c>
      <c r="U263" s="15">
        <v>0</v>
      </c>
      <c r="V263" s="15">
        <v>0</v>
      </c>
      <c r="W263" s="15">
        <v>2</v>
      </c>
      <c r="X263" s="15">
        <v>0</v>
      </c>
      <c r="Y263" s="15">
        <v>0</v>
      </c>
      <c r="Z263" s="15">
        <v>0</v>
      </c>
      <c r="AA263" s="15">
        <v>0</v>
      </c>
      <c r="AB263" s="15">
        <v>0</v>
      </c>
      <c r="AD263" s="10">
        <f t="shared" si="28"/>
        <v>0.48611111111111116</v>
      </c>
      <c r="AE263" s="6">
        <f t="shared" si="29"/>
        <v>3</v>
      </c>
      <c r="AF263" s="7">
        <f t="shared" si="30"/>
        <v>0.125</v>
      </c>
      <c r="AG263" s="6">
        <f t="shared" si="31"/>
        <v>0</v>
      </c>
      <c r="AH263" s="10">
        <f t="shared" si="32"/>
        <v>0</v>
      </c>
      <c r="AI263" s="10">
        <f t="shared" si="33"/>
        <v>0</v>
      </c>
      <c r="AJ263" s="10">
        <f t="shared" si="34"/>
        <v>4.558333333333336</v>
      </c>
    </row>
    <row r="264" spans="1:36" ht="12.75">
      <c r="A264" s="2">
        <v>40076</v>
      </c>
      <c r="C264" s="15">
        <v>0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1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4.333333333333333</v>
      </c>
      <c r="T264" s="15">
        <v>0</v>
      </c>
      <c r="U264" s="15">
        <v>0</v>
      </c>
      <c r="V264" s="15">
        <v>0</v>
      </c>
      <c r="W264" s="15">
        <v>0.3333333333333333</v>
      </c>
      <c r="X264" s="15">
        <v>0</v>
      </c>
      <c r="Y264" s="15">
        <v>0</v>
      </c>
      <c r="Z264" s="15">
        <v>0</v>
      </c>
      <c r="AA264" s="15">
        <v>0</v>
      </c>
      <c r="AB264" s="15">
        <v>0</v>
      </c>
      <c r="AD264" s="10">
        <f t="shared" si="28"/>
        <v>0.23611111111111108</v>
      </c>
      <c r="AE264" s="6">
        <f t="shared" si="29"/>
        <v>3</v>
      </c>
      <c r="AF264" s="7">
        <f t="shared" si="30"/>
        <v>0.125</v>
      </c>
      <c r="AG264" s="6">
        <f t="shared" si="31"/>
        <v>0</v>
      </c>
      <c r="AH264" s="10">
        <f t="shared" si="32"/>
        <v>0</v>
      </c>
      <c r="AI264" s="10">
        <f t="shared" si="33"/>
        <v>0</v>
      </c>
      <c r="AJ264" s="10">
        <f t="shared" si="34"/>
        <v>2.4166666666666687</v>
      </c>
    </row>
    <row r="265" spans="1:36" ht="12.75">
      <c r="A265" s="2">
        <v>40077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1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B265" s="15">
        <v>0</v>
      </c>
      <c r="AD265" s="10">
        <f t="shared" si="28"/>
        <v>0.041666666666666664</v>
      </c>
      <c r="AE265" s="6">
        <f t="shared" si="29"/>
        <v>1</v>
      </c>
      <c r="AF265" s="7">
        <f t="shared" si="30"/>
        <v>0.041666666666666664</v>
      </c>
      <c r="AG265" s="6">
        <f t="shared" si="31"/>
        <v>0</v>
      </c>
      <c r="AH265" s="10">
        <f t="shared" si="32"/>
        <v>0</v>
      </c>
      <c r="AI265" s="10">
        <f t="shared" si="33"/>
        <v>0</v>
      </c>
      <c r="AJ265" s="10">
        <f t="shared" si="34"/>
        <v>0.4250000000000007</v>
      </c>
    </row>
    <row r="266" spans="1:36" ht="12.75">
      <c r="A266" s="2">
        <v>40078</v>
      </c>
      <c r="C266" s="15">
        <v>0</v>
      </c>
      <c r="D266" s="15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D266" s="10">
        <f t="shared" si="28"/>
        <v>0</v>
      </c>
      <c r="AE266" s="6">
        <f t="shared" si="29"/>
        <v>0</v>
      </c>
      <c r="AF266" s="7">
        <f t="shared" si="30"/>
        <v>0</v>
      </c>
      <c r="AG266" s="6">
        <f t="shared" si="31"/>
        <v>0</v>
      </c>
      <c r="AH266" s="10">
        <f t="shared" si="32"/>
        <v>0</v>
      </c>
      <c r="AI266" s="10">
        <f t="shared" si="33"/>
        <v>0</v>
      </c>
      <c r="AJ266" s="10">
        <f t="shared" si="34"/>
        <v>0</v>
      </c>
    </row>
    <row r="267" spans="1:36" ht="12.75">
      <c r="A267" s="2">
        <v>40079</v>
      </c>
      <c r="C267" s="15">
        <v>0</v>
      </c>
      <c r="D267" s="15">
        <v>0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1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0.3333333333333333</v>
      </c>
      <c r="AA267" s="15">
        <v>0</v>
      </c>
      <c r="AB267" s="15">
        <v>0</v>
      </c>
      <c r="AD267" s="10">
        <f t="shared" si="28"/>
        <v>0.05555555555555555</v>
      </c>
      <c r="AE267" s="6">
        <f t="shared" si="29"/>
        <v>2</v>
      </c>
      <c r="AF267" s="7">
        <f t="shared" si="30"/>
        <v>0.08333333333333333</v>
      </c>
      <c r="AG267" s="6">
        <f t="shared" si="31"/>
        <v>0</v>
      </c>
      <c r="AH267" s="10">
        <f t="shared" si="32"/>
        <v>0</v>
      </c>
      <c r="AI267" s="10">
        <f t="shared" si="33"/>
        <v>0</v>
      </c>
      <c r="AJ267" s="10">
        <f t="shared" si="34"/>
        <v>0.6166666666666671</v>
      </c>
    </row>
    <row r="268" spans="1:36" ht="12.75">
      <c r="A268" s="2">
        <v>40080</v>
      </c>
      <c r="C268" s="15">
        <v>0</v>
      </c>
      <c r="D268" s="15">
        <v>0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24</v>
      </c>
      <c r="U268" s="15">
        <v>0</v>
      </c>
      <c r="V268" s="15">
        <v>0</v>
      </c>
      <c r="W268" s="15">
        <v>0</v>
      </c>
      <c r="X268" s="15">
        <v>0</v>
      </c>
      <c r="Y268" s="15">
        <v>0</v>
      </c>
      <c r="Z268" s="15">
        <v>0.6666666666666666</v>
      </c>
      <c r="AA268" s="15">
        <v>0</v>
      </c>
      <c r="AB268" s="15">
        <v>0</v>
      </c>
      <c r="AD268" s="10">
        <f t="shared" si="28"/>
        <v>1.027777777777778</v>
      </c>
      <c r="AE268" s="6">
        <f t="shared" si="29"/>
        <v>2</v>
      </c>
      <c r="AF268" s="7">
        <f t="shared" si="30"/>
        <v>0.08333333333333333</v>
      </c>
      <c r="AG268" s="6">
        <f t="shared" si="31"/>
        <v>0</v>
      </c>
      <c r="AH268" s="10">
        <f t="shared" si="32"/>
        <v>0</v>
      </c>
      <c r="AI268" s="10">
        <f t="shared" si="33"/>
        <v>0</v>
      </c>
      <c r="AJ268" s="10">
        <f t="shared" si="34"/>
        <v>10.583333333333348</v>
      </c>
    </row>
    <row r="269" spans="1:36" ht="12.75">
      <c r="A269" s="2">
        <v>40081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0.6666666666666666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26.333333333333332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0</v>
      </c>
      <c r="AA269" s="15">
        <v>0</v>
      </c>
      <c r="AB269" s="15">
        <v>5.666666666666667</v>
      </c>
      <c r="AD269" s="10">
        <f t="shared" si="28"/>
        <v>1.125</v>
      </c>
      <c r="AE269" s="6">
        <f t="shared" si="29"/>
        <v>2</v>
      </c>
      <c r="AF269" s="7">
        <f t="shared" si="30"/>
        <v>0.08333333333333333</v>
      </c>
      <c r="AG269" s="6">
        <f t="shared" si="31"/>
        <v>0</v>
      </c>
      <c r="AH269" s="10">
        <f t="shared" si="32"/>
        <v>0</v>
      </c>
      <c r="AI269" s="10">
        <f t="shared" si="33"/>
        <v>0</v>
      </c>
      <c r="AJ269" s="10">
        <f t="shared" si="34"/>
        <v>11.575000000000017</v>
      </c>
    </row>
    <row r="270" spans="1:36" ht="12.75">
      <c r="A270" s="2">
        <v>40082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3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0.6666666666666666</v>
      </c>
      <c r="T270" s="15">
        <v>20</v>
      </c>
      <c r="U270" s="15">
        <v>0</v>
      </c>
      <c r="V270" s="15">
        <v>0</v>
      </c>
      <c r="W270" s="15">
        <v>0</v>
      </c>
      <c r="X270" s="15">
        <v>0</v>
      </c>
      <c r="Y270" s="15">
        <v>2.6666666666666665</v>
      </c>
      <c r="Z270" s="15">
        <v>0</v>
      </c>
      <c r="AA270" s="15">
        <v>0</v>
      </c>
      <c r="AB270" s="15">
        <v>6</v>
      </c>
      <c r="AD270" s="10">
        <f t="shared" si="28"/>
        <v>1.0972222222222223</v>
      </c>
      <c r="AE270" s="6">
        <f t="shared" si="29"/>
        <v>4</v>
      </c>
      <c r="AF270" s="7">
        <f t="shared" si="30"/>
        <v>0.16666666666666666</v>
      </c>
      <c r="AG270" s="6">
        <f t="shared" si="31"/>
        <v>0</v>
      </c>
      <c r="AH270" s="10">
        <f t="shared" si="32"/>
        <v>0</v>
      </c>
      <c r="AI270" s="10">
        <f t="shared" si="33"/>
        <v>0</v>
      </c>
      <c r="AJ270" s="10">
        <f t="shared" si="34"/>
        <v>10.225000000000012</v>
      </c>
    </row>
    <row r="271" spans="1:36" ht="12.75">
      <c r="A271" s="2">
        <v>40083</v>
      </c>
      <c r="C271" s="15">
        <v>0</v>
      </c>
      <c r="D271" s="15">
        <v>0</v>
      </c>
      <c r="E271" s="15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2.3333333333333335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17</v>
      </c>
      <c r="U271" s="15">
        <v>0</v>
      </c>
      <c r="V271" s="15">
        <v>0</v>
      </c>
      <c r="W271" s="15">
        <v>0</v>
      </c>
      <c r="X271" s="15">
        <v>0</v>
      </c>
      <c r="Y271" s="15">
        <v>11</v>
      </c>
      <c r="Z271" s="15">
        <v>0</v>
      </c>
      <c r="AA271" s="15">
        <v>0</v>
      </c>
      <c r="AB271" s="15">
        <v>3.6666666666666665</v>
      </c>
      <c r="AD271" s="10">
        <f t="shared" si="28"/>
        <v>1.2638888888888888</v>
      </c>
      <c r="AE271" s="6">
        <f t="shared" si="29"/>
        <v>3</v>
      </c>
      <c r="AF271" s="7">
        <f t="shared" si="30"/>
        <v>0.125</v>
      </c>
      <c r="AG271" s="6">
        <f t="shared" si="31"/>
        <v>0</v>
      </c>
      <c r="AH271" s="10">
        <f t="shared" si="32"/>
        <v>0</v>
      </c>
      <c r="AI271" s="10">
        <f t="shared" si="33"/>
        <v>0</v>
      </c>
      <c r="AJ271" s="10">
        <f t="shared" si="34"/>
        <v>13.550000000000004</v>
      </c>
    </row>
    <row r="272" spans="1:36" ht="12.75">
      <c r="A272" s="2">
        <v>40084</v>
      </c>
      <c r="C272" s="15">
        <v>0</v>
      </c>
      <c r="D272" s="15">
        <v>0</v>
      </c>
      <c r="E272" s="15">
        <v>0</v>
      </c>
      <c r="F272" s="15">
        <v>0</v>
      </c>
      <c r="G272" s="15">
        <v>1.6666666666666667</v>
      </c>
      <c r="H272" s="15">
        <v>0</v>
      </c>
      <c r="I272" s="15">
        <v>0</v>
      </c>
      <c r="J272" s="15">
        <v>0</v>
      </c>
      <c r="K272" s="15">
        <v>3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13.333333333333334</v>
      </c>
      <c r="U272" s="15">
        <v>0</v>
      </c>
      <c r="V272" s="15">
        <v>0</v>
      </c>
      <c r="W272" s="15">
        <v>0</v>
      </c>
      <c r="X272" s="15">
        <v>0</v>
      </c>
      <c r="Y272" s="15">
        <v>28</v>
      </c>
      <c r="Z272" s="15">
        <v>0</v>
      </c>
      <c r="AA272" s="15">
        <v>0</v>
      </c>
      <c r="AB272" s="15">
        <v>3.6666666666666665</v>
      </c>
      <c r="AD272" s="10">
        <f t="shared" si="28"/>
        <v>1.9166666666666667</v>
      </c>
      <c r="AE272" s="6">
        <f t="shared" si="29"/>
        <v>4</v>
      </c>
      <c r="AF272" s="7">
        <f t="shared" si="30"/>
        <v>0.16666666666666666</v>
      </c>
      <c r="AG272" s="6">
        <f t="shared" si="31"/>
        <v>0</v>
      </c>
      <c r="AH272" s="10">
        <f t="shared" si="32"/>
        <v>0</v>
      </c>
      <c r="AI272" s="10">
        <f t="shared" si="33"/>
        <v>0</v>
      </c>
      <c r="AJ272" s="10">
        <f t="shared" si="34"/>
        <v>19.566666666666677</v>
      </c>
    </row>
    <row r="273" spans="1:36" ht="12.75">
      <c r="A273" s="2">
        <v>40085</v>
      </c>
      <c r="C273" s="15">
        <v>0</v>
      </c>
      <c r="D273" s="15">
        <v>0</v>
      </c>
      <c r="E273" s="15">
        <v>0</v>
      </c>
      <c r="F273" s="15">
        <v>0</v>
      </c>
      <c r="G273" s="15">
        <v>1</v>
      </c>
      <c r="H273" s="15">
        <v>0</v>
      </c>
      <c r="I273" s="15">
        <v>0</v>
      </c>
      <c r="J273" s="15">
        <v>0</v>
      </c>
      <c r="K273" s="15">
        <v>2.6666666666666665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11.333333333333334</v>
      </c>
      <c r="U273" s="15">
        <v>0</v>
      </c>
      <c r="V273" s="15">
        <v>0</v>
      </c>
      <c r="W273" s="15">
        <v>0</v>
      </c>
      <c r="X273" s="15">
        <v>0</v>
      </c>
      <c r="Y273" s="15">
        <v>23.333333333333332</v>
      </c>
      <c r="Z273" s="15">
        <v>0</v>
      </c>
      <c r="AA273" s="15">
        <v>0</v>
      </c>
      <c r="AB273" s="15">
        <v>2.6666666666666665</v>
      </c>
      <c r="AD273" s="10">
        <f t="shared" si="28"/>
        <v>1.597222222222222</v>
      </c>
      <c r="AE273" s="6">
        <f t="shared" si="29"/>
        <v>4</v>
      </c>
      <c r="AF273" s="7">
        <f t="shared" si="30"/>
        <v>0.16666666666666666</v>
      </c>
      <c r="AG273" s="6">
        <f t="shared" si="31"/>
        <v>0</v>
      </c>
      <c r="AH273" s="10">
        <f t="shared" si="32"/>
        <v>0</v>
      </c>
      <c r="AI273" s="10">
        <f t="shared" si="33"/>
        <v>0</v>
      </c>
      <c r="AJ273" s="10">
        <f t="shared" si="34"/>
        <v>16.43333333333334</v>
      </c>
    </row>
    <row r="274" spans="1:36" ht="12.75">
      <c r="A274" s="2">
        <v>40086</v>
      </c>
      <c r="C274" s="15">
        <v>0</v>
      </c>
      <c r="D274" s="15">
        <v>0</v>
      </c>
      <c r="E274" s="15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0.6666666666666666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8.666666666666666</v>
      </c>
      <c r="U274" s="15">
        <v>0</v>
      </c>
      <c r="V274" s="15">
        <v>0</v>
      </c>
      <c r="W274" s="15">
        <v>0</v>
      </c>
      <c r="X274" s="15">
        <v>0</v>
      </c>
      <c r="Y274" s="15">
        <v>17</v>
      </c>
      <c r="Z274" s="15">
        <v>0</v>
      </c>
      <c r="AA274" s="15">
        <v>0</v>
      </c>
      <c r="AB274" s="15">
        <v>1</v>
      </c>
      <c r="AD274" s="10">
        <f t="shared" si="28"/>
        <v>1.097222222222222</v>
      </c>
      <c r="AE274" s="6">
        <f t="shared" si="29"/>
        <v>3</v>
      </c>
      <c r="AF274" s="7">
        <f t="shared" si="30"/>
        <v>0.125</v>
      </c>
      <c r="AG274" s="6">
        <f t="shared" si="31"/>
        <v>0</v>
      </c>
      <c r="AH274" s="10">
        <f t="shared" si="32"/>
        <v>0</v>
      </c>
      <c r="AI274" s="10">
        <f t="shared" si="33"/>
        <v>0</v>
      </c>
      <c r="AJ274" s="10">
        <f t="shared" si="34"/>
        <v>12.20833333333334</v>
      </c>
    </row>
    <row r="275" spans="1:36" ht="12.75">
      <c r="A275" s="2">
        <v>40087</v>
      </c>
      <c r="C275" s="15">
        <v>0</v>
      </c>
      <c r="D275" s="15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6.666666666666667</v>
      </c>
      <c r="U275" s="15">
        <v>0</v>
      </c>
      <c r="V275" s="15">
        <v>0</v>
      </c>
      <c r="W275" s="15">
        <v>0</v>
      </c>
      <c r="X275" s="15">
        <v>0</v>
      </c>
      <c r="Y275" s="15">
        <v>11</v>
      </c>
      <c r="Z275" s="15">
        <v>0</v>
      </c>
      <c r="AA275" s="15">
        <v>0</v>
      </c>
      <c r="AB275" s="15">
        <v>0</v>
      </c>
      <c r="AD275" s="10">
        <f t="shared" si="28"/>
        <v>0.7361111111111112</v>
      </c>
      <c r="AE275" s="6">
        <f t="shared" si="29"/>
        <v>2</v>
      </c>
      <c r="AF275" s="7">
        <f t="shared" si="30"/>
        <v>0.08333333333333333</v>
      </c>
      <c r="AG275" s="6">
        <f t="shared" si="31"/>
        <v>0</v>
      </c>
      <c r="AH275" s="10">
        <f t="shared" si="32"/>
        <v>0</v>
      </c>
      <c r="AI275" s="10">
        <f t="shared" si="33"/>
        <v>0</v>
      </c>
      <c r="AJ275" s="10">
        <f t="shared" si="34"/>
        <v>8.508333333333336</v>
      </c>
    </row>
    <row r="276" spans="1:36" ht="12.75">
      <c r="A276" s="2">
        <v>40088</v>
      </c>
      <c r="C276" s="15">
        <v>0</v>
      </c>
      <c r="D276" s="15">
        <v>0</v>
      </c>
      <c r="E276" s="15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0.3333333333333333</v>
      </c>
      <c r="L276" s="15">
        <v>0</v>
      </c>
      <c r="M276" s="15">
        <v>0</v>
      </c>
      <c r="N276" s="15">
        <v>5.666666666666667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5.666666666666667</v>
      </c>
      <c r="U276" s="15">
        <v>0</v>
      </c>
      <c r="V276" s="15">
        <v>0</v>
      </c>
      <c r="W276" s="15">
        <v>0.3333333333333333</v>
      </c>
      <c r="X276" s="15">
        <v>0</v>
      </c>
      <c r="Y276" s="15">
        <v>6.666666666666667</v>
      </c>
      <c r="Z276" s="15">
        <v>0</v>
      </c>
      <c r="AA276" s="15">
        <v>0</v>
      </c>
      <c r="AB276" s="15">
        <v>0</v>
      </c>
      <c r="AD276" s="10">
        <f t="shared" si="28"/>
        <v>0.7777777777777778</v>
      </c>
      <c r="AE276" s="6">
        <f t="shared" si="29"/>
        <v>5</v>
      </c>
      <c r="AF276" s="7">
        <f t="shared" si="30"/>
        <v>0.20833333333333334</v>
      </c>
      <c r="AG276" s="6">
        <f t="shared" si="31"/>
        <v>0</v>
      </c>
      <c r="AH276" s="10">
        <f t="shared" si="32"/>
        <v>0</v>
      </c>
      <c r="AI276" s="10">
        <f t="shared" si="33"/>
        <v>0</v>
      </c>
      <c r="AJ276" s="10">
        <f t="shared" si="34"/>
        <v>6.091666666666668</v>
      </c>
    </row>
    <row r="277" spans="1:36" ht="12.75">
      <c r="A277" s="2">
        <v>40089</v>
      </c>
      <c r="C277" s="15">
        <v>0</v>
      </c>
      <c r="D277" s="15">
        <v>0</v>
      </c>
      <c r="E277" s="15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5</v>
      </c>
      <c r="L277" s="15">
        <v>0</v>
      </c>
      <c r="M277" s="15">
        <v>0</v>
      </c>
      <c r="N277" s="15">
        <v>8</v>
      </c>
      <c r="O277" s="15">
        <v>0</v>
      </c>
      <c r="P277" s="15">
        <v>0.3333333333333333</v>
      </c>
      <c r="Q277" s="15">
        <v>0</v>
      </c>
      <c r="R277" s="15">
        <v>0</v>
      </c>
      <c r="S277" s="15">
        <v>0</v>
      </c>
      <c r="T277" s="15">
        <v>4.666666666666667</v>
      </c>
      <c r="U277" s="15">
        <v>0</v>
      </c>
      <c r="V277" s="15">
        <v>0</v>
      </c>
      <c r="W277" s="15">
        <v>10.333333333333334</v>
      </c>
      <c r="X277" s="15">
        <v>0</v>
      </c>
      <c r="Y277" s="15">
        <v>2.6666666666666665</v>
      </c>
      <c r="Z277" s="15">
        <v>4</v>
      </c>
      <c r="AA277" s="15">
        <v>0</v>
      </c>
      <c r="AB277" s="15">
        <v>0</v>
      </c>
      <c r="AD277" s="10">
        <f t="shared" si="28"/>
        <v>1.4583333333333333</v>
      </c>
      <c r="AE277" s="6">
        <f t="shared" si="29"/>
        <v>7</v>
      </c>
      <c r="AF277" s="7">
        <f t="shared" si="30"/>
        <v>0.2916666666666667</v>
      </c>
      <c r="AG277" s="6">
        <f t="shared" si="31"/>
        <v>0</v>
      </c>
      <c r="AH277" s="10">
        <f t="shared" si="32"/>
        <v>0</v>
      </c>
      <c r="AI277" s="10">
        <f t="shared" si="33"/>
        <v>0.9166666666666665</v>
      </c>
      <c r="AJ277" s="10">
        <f t="shared" si="34"/>
        <v>8.991666666666669</v>
      </c>
    </row>
    <row r="278" spans="1:36" ht="12.75">
      <c r="A278" s="2">
        <v>40090</v>
      </c>
      <c r="C278" s="15">
        <v>0</v>
      </c>
      <c r="D278" s="15">
        <v>0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16.666666666666668</v>
      </c>
      <c r="K278" s="15">
        <v>1.6666666666666667</v>
      </c>
      <c r="L278" s="15">
        <v>0</v>
      </c>
      <c r="M278" s="15">
        <v>0</v>
      </c>
      <c r="N278" s="15">
        <v>6</v>
      </c>
      <c r="O278" s="15">
        <v>0</v>
      </c>
      <c r="P278" s="15">
        <v>1</v>
      </c>
      <c r="Q278" s="15">
        <v>6.333333333333333</v>
      </c>
      <c r="R278" s="15">
        <v>0</v>
      </c>
      <c r="S278" s="15">
        <v>0</v>
      </c>
      <c r="T278" s="15">
        <v>4.333333333333333</v>
      </c>
      <c r="U278" s="15">
        <v>0.3333333333333333</v>
      </c>
      <c r="V278" s="15">
        <v>0</v>
      </c>
      <c r="W278" s="15">
        <v>14</v>
      </c>
      <c r="X278" s="15">
        <v>0</v>
      </c>
      <c r="Y278" s="15">
        <v>0</v>
      </c>
      <c r="Z278" s="15">
        <v>11.666666666666666</v>
      </c>
      <c r="AA278" s="15">
        <v>0</v>
      </c>
      <c r="AB278" s="15">
        <v>0</v>
      </c>
      <c r="AD278" s="10">
        <f t="shared" si="28"/>
        <v>2.5833333333333335</v>
      </c>
      <c r="AE278" s="6">
        <f t="shared" si="29"/>
        <v>9</v>
      </c>
      <c r="AF278" s="7">
        <f t="shared" si="30"/>
        <v>0.375</v>
      </c>
      <c r="AG278" s="6">
        <f t="shared" si="31"/>
        <v>0</v>
      </c>
      <c r="AH278" s="10">
        <f t="shared" si="32"/>
        <v>0</v>
      </c>
      <c r="AI278" s="10">
        <f t="shared" si="33"/>
        <v>2.333333333333333</v>
      </c>
      <c r="AJ278" s="10">
        <f t="shared" si="34"/>
        <v>15.133333333333336</v>
      </c>
    </row>
    <row r="279" spans="1:36" ht="12.75">
      <c r="A279" s="2">
        <v>40091</v>
      </c>
      <c r="C279" s="15">
        <v>0</v>
      </c>
      <c r="D279" s="15">
        <v>0</v>
      </c>
      <c r="E279" s="15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17</v>
      </c>
      <c r="K279" s="15">
        <v>0</v>
      </c>
      <c r="L279" s="15">
        <v>0</v>
      </c>
      <c r="M279" s="15">
        <v>0</v>
      </c>
      <c r="N279" s="15">
        <v>5.333333333333333</v>
      </c>
      <c r="O279" s="15">
        <v>0</v>
      </c>
      <c r="P279" s="15">
        <v>3.6666666666666665</v>
      </c>
      <c r="Q279" s="15">
        <v>6</v>
      </c>
      <c r="R279" s="15">
        <v>0</v>
      </c>
      <c r="S279" s="15">
        <v>3.3333333333333335</v>
      </c>
      <c r="T279" s="15">
        <v>4</v>
      </c>
      <c r="U279" s="15">
        <v>13.333333333333334</v>
      </c>
      <c r="V279" s="15">
        <v>0</v>
      </c>
      <c r="W279" s="15">
        <v>13.333333333333334</v>
      </c>
      <c r="X279" s="15">
        <v>0.6666666666666666</v>
      </c>
      <c r="Y279" s="15">
        <v>0</v>
      </c>
      <c r="Z279" s="15">
        <v>8</v>
      </c>
      <c r="AA279" s="15">
        <v>0</v>
      </c>
      <c r="AB279" s="15">
        <v>0</v>
      </c>
      <c r="AD279" s="10">
        <f t="shared" si="28"/>
        <v>3.111111111111111</v>
      </c>
      <c r="AE279" s="6">
        <f t="shared" si="29"/>
        <v>10</v>
      </c>
      <c r="AF279" s="7">
        <f t="shared" si="30"/>
        <v>0.4166666666666667</v>
      </c>
      <c r="AG279" s="6">
        <f t="shared" si="31"/>
        <v>0</v>
      </c>
      <c r="AH279" s="10">
        <f t="shared" si="32"/>
        <v>0</v>
      </c>
      <c r="AI279" s="10">
        <f t="shared" si="33"/>
        <v>4.333333333333333</v>
      </c>
      <c r="AJ279" s="10">
        <f t="shared" si="34"/>
        <v>14.89166666666667</v>
      </c>
    </row>
    <row r="280" spans="1:36" ht="12.75">
      <c r="A280" s="2">
        <v>40092</v>
      </c>
      <c r="C280" s="15">
        <v>0</v>
      </c>
      <c r="D280" s="15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8.666666666666666</v>
      </c>
      <c r="K280" s="15">
        <v>0</v>
      </c>
      <c r="L280" s="15">
        <v>0</v>
      </c>
      <c r="M280" s="15">
        <v>0</v>
      </c>
      <c r="N280" s="15">
        <v>8</v>
      </c>
      <c r="O280" s="15">
        <v>0</v>
      </c>
      <c r="P280" s="15">
        <v>1</v>
      </c>
      <c r="Q280" s="15">
        <v>4</v>
      </c>
      <c r="R280" s="15">
        <v>1.3333333333333333</v>
      </c>
      <c r="S280" s="15">
        <v>7.333333333333333</v>
      </c>
      <c r="T280" s="15">
        <v>4</v>
      </c>
      <c r="U280" s="15">
        <v>22.666666666666668</v>
      </c>
      <c r="V280" s="15">
        <v>0</v>
      </c>
      <c r="W280" s="15">
        <v>10</v>
      </c>
      <c r="X280" s="15">
        <v>0</v>
      </c>
      <c r="Y280" s="15">
        <v>0</v>
      </c>
      <c r="Z280" s="15">
        <v>4.666666666666667</v>
      </c>
      <c r="AA280" s="15">
        <v>0</v>
      </c>
      <c r="AB280" s="15">
        <v>0</v>
      </c>
      <c r="AD280" s="10">
        <f t="shared" si="28"/>
        <v>2.986111111111111</v>
      </c>
      <c r="AE280" s="6">
        <f t="shared" si="29"/>
        <v>10</v>
      </c>
      <c r="AF280" s="7">
        <f t="shared" si="30"/>
        <v>0.4166666666666667</v>
      </c>
      <c r="AG280" s="6">
        <f t="shared" si="31"/>
        <v>0</v>
      </c>
      <c r="AH280" s="10">
        <f t="shared" si="32"/>
        <v>0</v>
      </c>
      <c r="AI280" s="10">
        <f t="shared" si="33"/>
        <v>4.166666666666667</v>
      </c>
      <c r="AJ280" s="10">
        <f t="shared" si="34"/>
        <v>15.383333333333344</v>
      </c>
    </row>
    <row r="281" spans="1:36" ht="12.75">
      <c r="A281" s="2">
        <v>40093</v>
      </c>
      <c r="C281" s="15">
        <v>0</v>
      </c>
      <c r="D281" s="15">
        <v>0</v>
      </c>
      <c r="E281" s="15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6.333333333333333</v>
      </c>
      <c r="K281" s="15">
        <v>0</v>
      </c>
      <c r="L281" s="15">
        <v>0</v>
      </c>
      <c r="M281" s="15">
        <v>0</v>
      </c>
      <c r="N281" s="15">
        <v>5</v>
      </c>
      <c r="O281" s="15">
        <v>0</v>
      </c>
      <c r="P281" s="15">
        <v>0</v>
      </c>
      <c r="Q281" s="15">
        <v>2.6666666666666665</v>
      </c>
      <c r="R281" s="15">
        <v>24.333333333333332</v>
      </c>
      <c r="S281" s="15">
        <v>6</v>
      </c>
      <c r="T281" s="15">
        <v>3.6666666666666665</v>
      </c>
      <c r="U281" s="15">
        <v>19</v>
      </c>
      <c r="V281" s="15">
        <v>0</v>
      </c>
      <c r="W281" s="15">
        <v>8.666666666666666</v>
      </c>
      <c r="X281" s="15">
        <v>0</v>
      </c>
      <c r="Y281" s="15">
        <v>0</v>
      </c>
      <c r="Z281" s="15">
        <v>3.6666666666666665</v>
      </c>
      <c r="AA281" s="15">
        <v>0</v>
      </c>
      <c r="AB281" s="15">
        <v>0</v>
      </c>
      <c r="AD281" s="10">
        <f t="shared" si="28"/>
        <v>3.305555555555556</v>
      </c>
      <c r="AE281" s="6">
        <f t="shared" si="29"/>
        <v>9</v>
      </c>
      <c r="AF281" s="7">
        <f t="shared" si="30"/>
        <v>0.375</v>
      </c>
      <c r="AG281" s="6">
        <f t="shared" si="31"/>
        <v>0</v>
      </c>
      <c r="AH281" s="10">
        <f t="shared" si="32"/>
        <v>0</v>
      </c>
      <c r="AI281" s="10">
        <f t="shared" si="33"/>
        <v>4</v>
      </c>
      <c r="AJ281" s="10">
        <f t="shared" si="34"/>
        <v>21.26666666666667</v>
      </c>
    </row>
    <row r="282" spans="1:36" ht="12.75">
      <c r="A282" s="2">
        <v>40094</v>
      </c>
      <c r="C282" s="15">
        <v>0</v>
      </c>
      <c r="D282" s="15">
        <v>0</v>
      </c>
      <c r="E282" s="15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6</v>
      </c>
      <c r="K282" s="15">
        <v>0</v>
      </c>
      <c r="L282" s="15">
        <v>13.333333333333334</v>
      </c>
      <c r="M282" s="15">
        <v>0</v>
      </c>
      <c r="N282" s="15">
        <v>3.3333333333333335</v>
      </c>
      <c r="O282" s="15">
        <v>0</v>
      </c>
      <c r="P282" s="15">
        <v>0.3333333333333333</v>
      </c>
      <c r="Q282" s="15">
        <v>2</v>
      </c>
      <c r="R282" s="15">
        <v>35</v>
      </c>
      <c r="S282" s="15">
        <v>5</v>
      </c>
      <c r="T282" s="15">
        <v>3.6666666666666665</v>
      </c>
      <c r="U282" s="15">
        <v>15</v>
      </c>
      <c r="V282" s="15">
        <v>0</v>
      </c>
      <c r="W282" s="15">
        <v>7.333333333333333</v>
      </c>
      <c r="X282" s="15">
        <v>0</v>
      </c>
      <c r="Y282" s="15">
        <v>0</v>
      </c>
      <c r="Z282" s="15">
        <v>2.6666666666666665</v>
      </c>
      <c r="AA282" s="15">
        <v>0</v>
      </c>
      <c r="AB282" s="15">
        <v>0</v>
      </c>
      <c r="AD282" s="10">
        <f t="shared" si="28"/>
        <v>3.902777777777778</v>
      </c>
      <c r="AE282" s="6">
        <f t="shared" si="29"/>
        <v>11</v>
      </c>
      <c r="AF282" s="7">
        <f t="shared" si="30"/>
        <v>0.4583333333333333</v>
      </c>
      <c r="AG282" s="6">
        <f t="shared" si="31"/>
        <v>0</v>
      </c>
      <c r="AH282" s="10">
        <f t="shared" si="32"/>
        <v>0</v>
      </c>
      <c r="AI282" s="10">
        <f t="shared" si="33"/>
        <v>4</v>
      </c>
      <c r="AJ282" s="10">
        <f t="shared" si="34"/>
        <v>23.500000000000014</v>
      </c>
    </row>
    <row r="283" spans="1:36" ht="12.75">
      <c r="A283" s="2">
        <v>40095</v>
      </c>
      <c r="C283" s="15">
        <v>0</v>
      </c>
      <c r="D283" s="15">
        <v>0</v>
      </c>
      <c r="E283" s="15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5.666666666666667</v>
      </c>
      <c r="K283" s="15">
        <v>0</v>
      </c>
      <c r="L283" s="15">
        <v>7.333333333333333</v>
      </c>
      <c r="M283" s="15">
        <v>0</v>
      </c>
      <c r="N283" s="15">
        <v>1.3333333333333333</v>
      </c>
      <c r="O283" s="15">
        <v>0</v>
      </c>
      <c r="P283" s="15">
        <v>0.3333333333333333</v>
      </c>
      <c r="Q283" s="15">
        <v>1.3333333333333333</v>
      </c>
      <c r="R283" s="15">
        <v>28.333333333333332</v>
      </c>
      <c r="S283" s="15">
        <v>4</v>
      </c>
      <c r="T283" s="15">
        <v>3.3333333333333335</v>
      </c>
      <c r="U283" s="15">
        <v>10.666666666666666</v>
      </c>
      <c r="V283" s="15">
        <v>0</v>
      </c>
      <c r="W283" s="15">
        <v>6.666666666666667</v>
      </c>
      <c r="X283" s="15">
        <v>0</v>
      </c>
      <c r="Y283" s="15">
        <v>0</v>
      </c>
      <c r="Z283" s="15">
        <v>1</v>
      </c>
      <c r="AA283" s="15">
        <v>0</v>
      </c>
      <c r="AB283" s="15">
        <v>0</v>
      </c>
      <c r="AD283" s="10">
        <f t="shared" si="28"/>
        <v>2.9166666666666665</v>
      </c>
      <c r="AE283" s="6">
        <f t="shared" si="29"/>
        <v>11</v>
      </c>
      <c r="AF283" s="7">
        <f t="shared" si="30"/>
        <v>0.4583333333333333</v>
      </c>
      <c r="AG283" s="6">
        <f t="shared" si="31"/>
        <v>0</v>
      </c>
      <c r="AH283" s="10">
        <f t="shared" si="32"/>
        <v>0</v>
      </c>
      <c r="AI283" s="10">
        <f t="shared" si="33"/>
        <v>3.5</v>
      </c>
      <c r="AJ283" s="10">
        <f t="shared" si="34"/>
        <v>18.17500000000001</v>
      </c>
    </row>
    <row r="284" spans="1:36" ht="12.75">
      <c r="A284" s="2">
        <v>40096</v>
      </c>
      <c r="C284" s="15">
        <v>0</v>
      </c>
      <c r="D284" s="15">
        <v>0</v>
      </c>
      <c r="E284" s="15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5.333333333333333</v>
      </c>
      <c r="K284" s="15">
        <v>0</v>
      </c>
      <c r="L284" s="15">
        <v>1</v>
      </c>
      <c r="M284" s="15">
        <v>0</v>
      </c>
      <c r="N284" s="15">
        <v>0</v>
      </c>
      <c r="O284" s="15">
        <v>0</v>
      </c>
      <c r="P284" s="15">
        <v>0</v>
      </c>
      <c r="Q284" s="15">
        <v>0.3333333333333333</v>
      </c>
      <c r="R284" s="15">
        <v>26.333333333333332</v>
      </c>
      <c r="S284" s="15">
        <v>2</v>
      </c>
      <c r="T284" s="15">
        <v>2.6666666666666665</v>
      </c>
      <c r="U284" s="15">
        <v>5.666666666666667</v>
      </c>
      <c r="V284" s="15">
        <v>0</v>
      </c>
      <c r="W284" s="15">
        <v>5.666666666666667</v>
      </c>
      <c r="X284" s="15">
        <v>0</v>
      </c>
      <c r="Y284" s="15">
        <v>0</v>
      </c>
      <c r="Z284" s="15">
        <v>0</v>
      </c>
      <c r="AA284" s="15">
        <v>0</v>
      </c>
      <c r="AB284" s="15">
        <v>0</v>
      </c>
      <c r="AD284" s="10">
        <f t="shared" si="28"/>
        <v>2.0416666666666665</v>
      </c>
      <c r="AE284" s="6">
        <f t="shared" si="29"/>
        <v>8</v>
      </c>
      <c r="AF284" s="7">
        <f t="shared" si="30"/>
        <v>0.3333333333333333</v>
      </c>
      <c r="AG284" s="6">
        <f t="shared" si="31"/>
        <v>0</v>
      </c>
      <c r="AH284" s="10">
        <f t="shared" si="32"/>
        <v>0</v>
      </c>
      <c r="AI284" s="10">
        <f t="shared" si="33"/>
        <v>1.25</v>
      </c>
      <c r="AJ284" s="10">
        <f t="shared" si="34"/>
        <v>14.450000000000014</v>
      </c>
    </row>
    <row r="285" spans="1:36" ht="12.75">
      <c r="A285" s="2">
        <v>40097</v>
      </c>
      <c r="C285" s="15">
        <v>0</v>
      </c>
      <c r="D285" s="15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4.333333333333333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24.666666666666668</v>
      </c>
      <c r="S285" s="15">
        <v>0.6666666666666666</v>
      </c>
      <c r="T285" s="15">
        <v>0.6666666666666666</v>
      </c>
      <c r="U285" s="15">
        <v>3.3333333333333335</v>
      </c>
      <c r="V285" s="15">
        <v>0</v>
      </c>
      <c r="W285" s="15">
        <v>5.333333333333333</v>
      </c>
      <c r="X285" s="15">
        <v>0</v>
      </c>
      <c r="Y285" s="15">
        <v>0</v>
      </c>
      <c r="Z285" s="15">
        <v>0</v>
      </c>
      <c r="AA285" s="15">
        <v>0</v>
      </c>
      <c r="AB285" s="15">
        <v>0</v>
      </c>
      <c r="AD285" s="10">
        <f t="shared" si="28"/>
        <v>1.6250000000000002</v>
      </c>
      <c r="AE285" s="6">
        <f t="shared" si="29"/>
        <v>6</v>
      </c>
      <c r="AF285" s="7">
        <f t="shared" si="30"/>
        <v>0.25</v>
      </c>
      <c r="AG285" s="6">
        <f t="shared" si="31"/>
        <v>0</v>
      </c>
      <c r="AH285" s="10">
        <f t="shared" si="32"/>
        <v>0</v>
      </c>
      <c r="AI285" s="10">
        <f t="shared" si="33"/>
        <v>0.16666666666666666</v>
      </c>
      <c r="AJ285" s="10">
        <f t="shared" si="34"/>
        <v>13.550000000000015</v>
      </c>
    </row>
    <row r="286" spans="1:36" ht="12.75">
      <c r="A286" s="2">
        <v>40098</v>
      </c>
      <c r="C286" s="15">
        <v>0</v>
      </c>
      <c r="D286" s="15">
        <v>0</v>
      </c>
      <c r="E286" s="15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5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16</v>
      </c>
      <c r="S286" s="15">
        <v>0</v>
      </c>
      <c r="T286" s="15">
        <v>0</v>
      </c>
      <c r="U286" s="15">
        <v>2</v>
      </c>
      <c r="V286" s="15">
        <v>0</v>
      </c>
      <c r="W286" s="15">
        <v>5</v>
      </c>
      <c r="X286" s="15">
        <v>0</v>
      </c>
      <c r="Y286" s="15">
        <v>0</v>
      </c>
      <c r="Z286" s="15">
        <v>0</v>
      </c>
      <c r="AA286" s="15">
        <v>0.3333333333333333</v>
      </c>
      <c r="AB286" s="15">
        <v>0</v>
      </c>
      <c r="AD286" s="10">
        <f t="shared" si="28"/>
        <v>1.1666666666666667</v>
      </c>
      <c r="AE286" s="6">
        <f t="shared" si="29"/>
        <v>4</v>
      </c>
      <c r="AF286" s="7">
        <f t="shared" si="30"/>
        <v>0.16666666666666666</v>
      </c>
      <c r="AG286" s="6">
        <f t="shared" si="31"/>
        <v>1</v>
      </c>
      <c r="AH286" s="10">
        <f t="shared" si="32"/>
        <v>0</v>
      </c>
      <c r="AI286" s="10">
        <f t="shared" si="33"/>
        <v>0</v>
      </c>
      <c r="AJ286" s="10">
        <f t="shared" si="34"/>
        <v>9.675000000000008</v>
      </c>
    </row>
    <row r="287" spans="1:36" ht="12.75">
      <c r="A287" s="2">
        <v>40099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5.333333333333333</v>
      </c>
      <c r="K287" s="15">
        <v>0</v>
      </c>
      <c r="L287" s="15">
        <v>0</v>
      </c>
      <c r="M287" s="15">
        <v>0</v>
      </c>
      <c r="N287" s="15">
        <v>0</v>
      </c>
      <c r="O287" s="15">
        <v>1</v>
      </c>
      <c r="P287" s="15">
        <v>0</v>
      </c>
      <c r="Q287" s="15">
        <v>0</v>
      </c>
      <c r="R287" s="15">
        <v>4.333333333333333</v>
      </c>
      <c r="S287" s="15">
        <v>0</v>
      </c>
      <c r="T287" s="15">
        <v>0</v>
      </c>
      <c r="U287" s="15">
        <v>0.6666666666666666</v>
      </c>
      <c r="V287" s="15">
        <v>0</v>
      </c>
      <c r="W287" s="15">
        <v>5</v>
      </c>
      <c r="X287" s="15">
        <v>0</v>
      </c>
      <c r="Y287" s="15">
        <v>0</v>
      </c>
      <c r="Z287" s="15">
        <v>0</v>
      </c>
      <c r="AA287" s="15">
        <v>0</v>
      </c>
      <c r="AB287" s="15">
        <v>0</v>
      </c>
      <c r="AD287" s="10">
        <f t="shared" si="28"/>
        <v>0.6805555555555555</v>
      </c>
      <c r="AE287" s="6">
        <f t="shared" si="29"/>
        <v>5</v>
      </c>
      <c r="AF287" s="7">
        <f t="shared" si="30"/>
        <v>0.20833333333333334</v>
      </c>
      <c r="AG287" s="6">
        <f t="shared" si="31"/>
        <v>0</v>
      </c>
      <c r="AH287" s="10">
        <f t="shared" si="32"/>
        <v>0</v>
      </c>
      <c r="AI287" s="10">
        <f t="shared" si="33"/>
        <v>0</v>
      </c>
      <c r="AJ287" s="10">
        <f t="shared" si="34"/>
        <v>5.141666666666667</v>
      </c>
    </row>
    <row r="288" spans="1:36" ht="12.75">
      <c r="A288" s="2">
        <v>40100</v>
      </c>
      <c r="C288" s="15">
        <v>0</v>
      </c>
      <c r="D288" s="15">
        <v>0</v>
      </c>
      <c r="E288" s="15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5</v>
      </c>
      <c r="K288" s="15">
        <v>0</v>
      </c>
      <c r="L288" s="15">
        <v>0</v>
      </c>
      <c r="M288" s="15">
        <v>0</v>
      </c>
      <c r="N288" s="15">
        <v>0</v>
      </c>
      <c r="O288" s="15">
        <v>0.6666666666666666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U288" s="15">
        <v>0</v>
      </c>
      <c r="V288" s="15">
        <v>0</v>
      </c>
      <c r="W288" s="15">
        <v>5</v>
      </c>
      <c r="X288" s="15">
        <v>0</v>
      </c>
      <c r="Y288" s="15">
        <v>0</v>
      </c>
      <c r="Z288" s="15">
        <v>0</v>
      </c>
      <c r="AA288" s="15">
        <v>0</v>
      </c>
      <c r="AB288" s="15">
        <v>0</v>
      </c>
      <c r="AD288" s="10">
        <f t="shared" si="28"/>
        <v>0.4444444444444445</v>
      </c>
      <c r="AE288" s="6">
        <f t="shared" si="29"/>
        <v>3</v>
      </c>
      <c r="AF288" s="7">
        <f t="shared" si="30"/>
        <v>0.125</v>
      </c>
      <c r="AG288" s="6">
        <f t="shared" si="31"/>
        <v>0</v>
      </c>
      <c r="AH288" s="10">
        <f t="shared" si="32"/>
        <v>0</v>
      </c>
      <c r="AI288" s="10">
        <f t="shared" si="33"/>
        <v>0</v>
      </c>
      <c r="AJ288" s="10">
        <f t="shared" si="34"/>
        <v>5</v>
      </c>
    </row>
    <row r="289" spans="1:36" ht="12.75">
      <c r="A289" s="2">
        <v>40101</v>
      </c>
      <c r="C289" s="15">
        <v>0</v>
      </c>
      <c r="D289" s="15">
        <v>1.5</v>
      </c>
      <c r="E289" s="15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5.333333333333333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15">
        <v>0</v>
      </c>
      <c r="U289" s="15">
        <v>0</v>
      </c>
      <c r="V289" s="15">
        <v>11.333333333333334</v>
      </c>
      <c r="W289" s="15">
        <v>5</v>
      </c>
      <c r="X289" s="15">
        <v>0</v>
      </c>
      <c r="Y289" s="15">
        <v>0</v>
      </c>
      <c r="Z289" s="15">
        <v>0</v>
      </c>
      <c r="AA289" s="15">
        <v>0</v>
      </c>
      <c r="AB289" s="15">
        <v>0</v>
      </c>
      <c r="AD289" s="10">
        <f t="shared" si="28"/>
        <v>0.9652777777777778</v>
      </c>
      <c r="AE289" s="6">
        <f t="shared" si="29"/>
        <v>4</v>
      </c>
      <c r="AF289" s="7">
        <f t="shared" si="30"/>
        <v>0.16666666666666666</v>
      </c>
      <c r="AG289" s="6">
        <f t="shared" si="31"/>
        <v>0</v>
      </c>
      <c r="AH289" s="10">
        <f t="shared" si="32"/>
        <v>0</v>
      </c>
      <c r="AI289" s="10">
        <f t="shared" si="33"/>
        <v>0</v>
      </c>
      <c r="AJ289" s="10">
        <f t="shared" si="34"/>
        <v>7.883333333333338</v>
      </c>
    </row>
    <row r="290" spans="1:36" ht="12.75">
      <c r="A290" s="2">
        <v>40102</v>
      </c>
      <c r="C290" s="15">
        <v>0</v>
      </c>
      <c r="D290" s="15">
        <v>1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6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16</v>
      </c>
      <c r="W290" s="15">
        <v>4.666666666666667</v>
      </c>
      <c r="X290" s="15">
        <v>0</v>
      </c>
      <c r="Y290" s="15">
        <v>0</v>
      </c>
      <c r="Z290" s="15">
        <v>0</v>
      </c>
      <c r="AA290" s="15">
        <v>0</v>
      </c>
      <c r="AB290" s="15">
        <v>3</v>
      </c>
      <c r="AD290" s="10">
        <f t="shared" si="28"/>
        <v>1.152777777777778</v>
      </c>
      <c r="AE290" s="6">
        <f t="shared" si="29"/>
        <v>4</v>
      </c>
      <c r="AF290" s="7">
        <f t="shared" si="30"/>
        <v>0.16666666666666666</v>
      </c>
      <c r="AG290" s="6">
        <f t="shared" si="31"/>
        <v>0</v>
      </c>
      <c r="AH290" s="10">
        <f t="shared" si="32"/>
        <v>0</v>
      </c>
      <c r="AI290" s="10">
        <f t="shared" si="33"/>
        <v>0</v>
      </c>
      <c r="AJ290" s="10">
        <f t="shared" si="34"/>
        <v>10.250000000000007</v>
      </c>
    </row>
    <row r="291" spans="1:36" ht="12.75">
      <c r="A291" s="2">
        <v>40103</v>
      </c>
      <c r="C291" s="15">
        <v>0</v>
      </c>
      <c r="D291" s="15">
        <v>1</v>
      </c>
      <c r="E291" s="15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6.666666666666667</v>
      </c>
      <c r="K291" s="15">
        <v>0</v>
      </c>
      <c r="L291" s="15">
        <v>0</v>
      </c>
      <c r="M291" s="15">
        <v>0</v>
      </c>
      <c r="N291" s="15">
        <v>2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0</v>
      </c>
      <c r="U291" s="15">
        <v>0</v>
      </c>
      <c r="V291" s="15">
        <v>16.333333333333332</v>
      </c>
      <c r="W291" s="15">
        <v>4.666666666666667</v>
      </c>
      <c r="X291" s="15">
        <v>0</v>
      </c>
      <c r="Y291" s="15">
        <v>0</v>
      </c>
      <c r="Z291" s="15">
        <v>0</v>
      </c>
      <c r="AA291" s="15">
        <v>0</v>
      </c>
      <c r="AB291" s="15">
        <v>22.333333333333332</v>
      </c>
      <c r="AD291" s="10">
        <f t="shared" si="28"/>
        <v>1.277777777777778</v>
      </c>
      <c r="AE291" s="6">
        <f t="shared" si="29"/>
        <v>5</v>
      </c>
      <c r="AF291" s="7">
        <f t="shared" si="30"/>
        <v>0.20833333333333334</v>
      </c>
      <c r="AG291" s="6">
        <f t="shared" si="31"/>
        <v>0</v>
      </c>
      <c r="AH291" s="10">
        <f t="shared" si="32"/>
        <v>0</v>
      </c>
      <c r="AI291" s="10">
        <f t="shared" si="33"/>
        <v>0</v>
      </c>
      <c r="AJ291" s="10">
        <f t="shared" si="34"/>
        <v>10.775000000000006</v>
      </c>
    </row>
    <row r="292" spans="1:36" ht="12.75">
      <c r="A292" s="2">
        <v>40104</v>
      </c>
      <c r="C292" s="15">
        <v>0</v>
      </c>
      <c r="D292" s="15">
        <v>1</v>
      </c>
      <c r="E292" s="15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8.666666666666666</v>
      </c>
      <c r="K292" s="15">
        <v>0</v>
      </c>
      <c r="L292" s="15">
        <v>0</v>
      </c>
      <c r="M292" s="15">
        <v>0</v>
      </c>
      <c r="N292" s="15">
        <v>9.666666666666666</v>
      </c>
      <c r="O292" s="15">
        <v>0</v>
      </c>
      <c r="P292" s="15">
        <v>0</v>
      </c>
      <c r="Q292" s="15">
        <v>1</v>
      </c>
      <c r="R292" s="15">
        <v>0</v>
      </c>
      <c r="S292" s="15">
        <v>0</v>
      </c>
      <c r="T292" s="15">
        <v>5.666666666666667</v>
      </c>
      <c r="U292" s="15">
        <v>0</v>
      </c>
      <c r="V292" s="15">
        <v>13</v>
      </c>
      <c r="W292" s="15">
        <v>4.666666666666667</v>
      </c>
      <c r="X292" s="15">
        <v>0</v>
      </c>
      <c r="Y292" s="15">
        <v>0.3333333333333333</v>
      </c>
      <c r="Z292" s="15">
        <v>0</v>
      </c>
      <c r="AA292" s="15">
        <v>0</v>
      </c>
      <c r="AB292" s="15">
        <v>21</v>
      </c>
      <c r="AD292" s="10">
        <f t="shared" si="28"/>
        <v>1.8333333333333333</v>
      </c>
      <c r="AE292" s="6">
        <f t="shared" si="29"/>
        <v>8</v>
      </c>
      <c r="AF292" s="7">
        <f t="shared" si="30"/>
        <v>0.3333333333333333</v>
      </c>
      <c r="AG292" s="6">
        <f t="shared" si="31"/>
        <v>0</v>
      </c>
      <c r="AH292" s="10">
        <f t="shared" si="32"/>
        <v>0</v>
      </c>
      <c r="AI292" s="10">
        <f t="shared" si="33"/>
        <v>1</v>
      </c>
      <c r="AJ292" s="10">
        <f t="shared" si="34"/>
        <v>11.083333333333336</v>
      </c>
    </row>
    <row r="293" spans="1:36" ht="12.75">
      <c r="A293" s="2">
        <v>40105</v>
      </c>
      <c r="C293" s="15">
        <v>0</v>
      </c>
      <c r="D293" s="15">
        <v>1.5</v>
      </c>
      <c r="E293" s="15">
        <v>0</v>
      </c>
      <c r="F293" s="15">
        <v>0</v>
      </c>
      <c r="G293" s="15">
        <v>0</v>
      </c>
      <c r="H293" s="15">
        <v>0</v>
      </c>
      <c r="I293" s="15">
        <v>7.333333333333333</v>
      </c>
      <c r="J293" s="15">
        <v>10.666666666666666</v>
      </c>
      <c r="K293" s="15">
        <v>0</v>
      </c>
      <c r="L293" s="15">
        <v>0</v>
      </c>
      <c r="M293" s="15">
        <v>0</v>
      </c>
      <c r="N293" s="15">
        <v>7</v>
      </c>
      <c r="O293" s="15">
        <v>0</v>
      </c>
      <c r="P293" s="15">
        <v>2.3333333333333335</v>
      </c>
      <c r="Q293" s="15">
        <v>0.3333333333333333</v>
      </c>
      <c r="R293" s="15">
        <v>0</v>
      </c>
      <c r="S293" s="15">
        <v>0</v>
      </c>
      <c r="T293" s="15">
        <v>4.333333333333333</v>
      </c>
      <c r="U293" s="15">
        <v>0</v>
      </c>
      <c r="V293" s="15">
        <v>12.333333333333334</v>
      </c>
      <c r="W293" s="15">
        <v>4.333333333333333</v>
      </c>
      <c r="X293" s="15">
        <v>0</v>
      </c>
      <c r="Y293" s="15">
        <v>0</v>
      </c>
      <c r="Z293" s="15">
        <v>0</v>
      </c>
      <c r="AA293" s="15">
        <v>0</v>
      </c>
      <c r="AB293" s="15">
        <v>13.333333333333334</v>
      </c>
      <c r="AD293" s="10">
        <f t="shared" si="28"/>
        <v>2.090277777777778</v>
      </c>
      <c r="AE293" s="6">
        <f t="shared" si="29"/>
        <v>9</v>
      </c>
      <c r="AF293" s="7">
        <f t="shared" si="30"/>
        <v>0.375</v>
      </c>
      <c r="AG293" s="6">
        <f t="shared" si="31"/>
        <v>0</v>
      </c>
      <c r="AH293" s="10">
        <f t="shared" si="32"/>
        <v>0</v>
      </c>
      <c r="AI293" s="10">
        <f t="shared" si="33"/>
        <v>2.8333333333333335</v>
      </c>
      <c r="AJ293" s="10">
        <f t="shared" si="34"/>
        <v>11.375000000000002</v>
      </c>
    </row>
    <row r="294" spans="1:36" ht="12.75">
      <c r="A294" s="2">
        <v>40106</v>
      </c>
      <c r="C294" s="15">
        <v>0</v>
      </c>
      <c r="D294" s="15">
        <v>2</v>
      </c>
      <c r="E294" s="15">
        <v>0</v>
      </c>
      <c r="F294" s="15">
        <v>0</v>
      </c>
      <c r="G294" s="15">
        <v>0</v>
      </c>
      <c r="H294" s="15">
        <v>0</v>
      </c>
      <c r="I294" s="15">
        <v>13.666666666666666</v>
      </c>
      <c r="J294" s="15">
        <v>11.333333333333334</v>
      </c>
      <c r="K294" s="15">
        <v>0</v>
      </c>
      <c r="L294" s="15">
        <v>0</v>
      </c>
      <c r="M294" s="15">
        <v>0</v>
      </c>
      <c r="N294" s="15">
        <v>5.666666666666667</v>
      </c>
      <c r="O294" s="15">
        <v>0</v>
      </c>
      <c r="P294" s="15">
        <v>4.666666666666667</v>
      </c>
      <c r="Q294" s="15">
        <v>0</v>
      </c>
      <c r="R294" s="15">
        <v>0</v>
      </c>
      <c r="S294" s="15">
        <v>0</v>
      </c>
      <c r="T294" s="15">
        <v>3.3333333333333335</v>
      </c>
      <c r="U294" s="15">
        <v>2</v>
      </c>
      <c r="V294" s="15">
        <v>8.333333333333334</v>
      </c>
      <c r="W294" s="15">
        <v>4.333333333333333</v>
      </c>
      <c r="X294" s="15">
        <v>0</v>
      </c>
      <c r="Y294" s="15">
        <v>0</v>
      </c>
      <c r="Z294" s="15">
        <v>0</v>
      </c>
      <c r="AA294" s="15">
        <v>0</v>
      </c>
      <c r="AB294" s="15">
        <v>10.666666666666666</v>
      </c>
      <c r="AD294" s="10">
        <f t="shared" si="28"/>
        <v>2.305555555555556</v>
      </c>
      <c r="AE294" s="6">
        <f t="shared" si="29"/>
        <v>9</v>
      </c>
      <c r="AF294" s="7">
        <f t="shared" si="30"/>
        <v>0.375</v>
      </c>
      <c r="AG294" s="6">
        <f t="shared" si="31"/>
        <v>0</v>
      </c>
      <c r="AH294" s="10">
        <f t="shared" si="32"/>
        <v>0</v>
      </c>
      <c r="AI294" s="10">
        <f t="shared" si="33"/>
        <v>3.5833333333333335</v>
      </c>
      <c r="AJ294" s="10">
        <f t="shared" si="34"/>
        <v>12.325000000000001</v>
      </c>
    </row>
    <row r="295" spans="1:36" ht="12.75">
      <c r="A295" s="2">
        <v>40107</v>
      </c>
      <c r="C295" s="15">
        <v>0</v>
      </c>
      <c r="D295" s="15">
        <v>7.5</v>
      </c>
      <c r="E295" s="15">
        <v>0</v>
      </c>
      <c r="F295" s="15">
        <v>0</v>
      </c>
      <c r="G295" s="15">
        <v>0</v>
      </c>
      <c r="H295" s="15">
        <v>0</v>
      </c>
      <c r="I295" s="15">
        <v>11.333333333333334</v>
      </c>
      <c r="J295" s="15">
        <v>11.333333333333334</v>
      </c>
      <c r="K295" s="15">
        <v>0.3333333333333333</v>
      </c>
      <c r="L295" s="15">
        <v>0</v>
      </c>
      <c r="M295" s="15">
        <v>0</v>
      </c>
      <c r="N295" s="15">
        <v>2.3333333333333335</v>
      </c>
      <c r="O295" s="15">
        <v>0</v>
      </c>
      <c r="P295" s="15">
        <v>2.6666666666666665</v>
      </c>
      <c r="Q295" s="15">
        <v>0</v>
      </c>
      <c r="R295" s="15">
        <v>0</v>
      </c>
      <c r="S295" s="15">
        <v>0</v>
      </c>
      <c r="T295" s="15">
        <v>2.6666666666666665</v>
      </c>
      <c r="U295" s="15">
        <v>3</v>
      </c>
      <c r="V295" s="15">
        <v>3.3333333333333335</v>
      </c>
      <c r="W295" s="15">
        <v>3.6666666666666665</v>
      </c>
      <c r="X295" s="15">
        <v>0</v>
      </c>
      <c r="Y295" s="15">
        <v>0</v>
      </c>
      <c r="Z295" s="15">
        <v>0</v>
      </c>
      <c r="AA295" s="15">
        <v>0</v>
      </c>
      <c r="AB295" s="15">
        <v>9.333333333333334</v>
      </c>
      <c r="AD295" s="10">
        <f t="shared" si="28"/>
        <v>2.006944444444444</v>
      </c>
      <c r="AE295" s="6">
        <f t="shared" si="29"/>
        <v>10</v>
      </c>
      <c r="AF295" s="7">
        <f t="shared" si="30"/>
        <v>0.4166666666666667</v>
      </c>
      <c r="AG295" s="6">
        <f t="shared" si="31"/>
        <v>0</v>
      </c>
      <c r="AH295" s="10">
        <f t="shared" si="32"/>
        <v>0</v>
      </c>
      <c r="AI295" s="10">
        <f t="shared" si="33"/>
        <v>2.75</v>
      </c>
      <c r="AJ295" s="10">
        <f t="shared" si="34"/>
        <v>11.333333333333334</v>
      </c>
    </row>
    <row r="296" spans="1:36" ht="12.75">
      <c r="A296" s="2">
        <v>40108</v>
      </c>
      <c r="C296" s="15">
        <v>0</v>
      </c>
      <c r="D296" s="15">
        <v>12</v>
      </c>
      <c r="E296" s="15">
        <v>0</v>
      </c>
      <c r="F296" s="15">
        <v>0</v>
      </c>
      <c r="G296" s="15">
        <v>0</v>
      </c>
      <c r="H296" s="15">
        <v>0</v>
      </c>
      <c r="I296" s="15">
        <v>10</v>
      </c>
      <c r="J296" s="15">
        <v>18</v>
      </c>
      <c r="K296" s="15">
        <v>27</v>
      </c>
      <c r="L296" s="15">
        <v>0</v>
      </c>
      <c r="M296" s="15">
        <v>0</v>
      </c>
      <c r="N296" s="15">
        <v>0</v>
      </c>
      <c r="O296" s="15">
        <v>0</v>
      </c>
      <c r="P296" s="15">
        <v>2.3333333333333335</v>
      </c>
      <c r="Q296" s="15">
        <v>0</v>
      </c>
      <c r="R296" s="15">
        <v>0</v>
      </c>
      <c r="S296" s="15">
        <v>0.3333333333333333</v>
      </c>
      <c r="T296" s="15">
        <v>1.6666666666666667</v>
      </c>
      <c r="U296" s="15">
        <v>3.6666666666666665</v>
      </c>
      <c r="V296" s="15">
        <v>0.6666666666666666</v>
      </c>
      <c r="W296" s="15">
        <v>3</v>
      </c>
      <c r="X296" s="15">
        <v>0</v>
      </c>
      <c r="Y296" s="15">
        <v>0</v>
      </c>
      <c r="Z296" s="15">
        <v>0</v>
      </c>
      <c r="AA296" s="15">
        <v>0</v>
      </c>
      <c r="AB296" s="15">
        <v>9</v>
      </c>
      <c r="AD296" s="10">
        <f t="shared" si="28"/>
        <v>3.277777777777778</v>
      </c>
      <c r="AE296" s="6">
        <f t="shared" si="29"/>
        <v>10</v>
      </c>
      <c r="AF296" s="7">
        <f t="shared" si="30"/>
        <v>0.4166666666666667</v>
      </c>
      <c r="AG296" s="6">
        <f t="shared" si="31"/>
        <v>0</v>
      </c>
      <c r="AH296" s="10">
        <f t="shared" si="32"/>
        <v>0</v>
      </c>
      <c r="AI296" s="10">
        <f t="shared" si="33"/>
        <v>2.5</v>
      </c>
      <c r="AJ296" s="10">
        <f t="shared" si="34"/>
        <v>21.825000000000006</v>
      </c>
    </row>
    <row r="297" spans="1:36" ht="12.75">
      <c r="A297" s="2">
        <v>40109</v>
      </c>
      <c r="C297" s="15">
        <v>0</v>
      </c>
      <c r="D297" s="15">
        <v>15</v>
      </c>
      <c r="E297" s="15">
        <v>0</v>
      </c>
      <c r="F297" s="15">
        <v>0</v>
      </c>
      <c r="G297" s="15">
        <v>0</v>
      </c>
      <c r="H297" s="15">
        <v>0</v>
      </c>
      <c r="I297" s="15">
        <v>8</v>
      </c>
      <c r="J297" s="15">
        <v>14.666666666666666</v>
      </c>
      <c r="K297" s="15">
        <v>29</v>
      </c>
      <c r="L297" s="15">
        <v>0.6666666666666666</v>
      </c>
      <c r="M297" s="15">
        <v>0</v>
      </c>
      <c r="N297" s="15">
        <v>0</v>
      </c>
      <c r="O297" s="15">
        <v>0</v>
      </c>
      <c r="P297" s="15">
        <v>1.6666666666666667</v>
      </c>
      <c r="Q297" s="15">
        <v>0</v>
      </c>
      <c r="R297" s="15">
        <v>0</v>
      </c>
      <c r="S297" s="15">
        <v>4.333333333333333</v>
      </c>
      <c r="T297" s="15">
        <v>1</v>
      </c>
      <c r="U297" s="15">
        <v>15.333333333333334</v>
      </c>
      <c r="V297" s="15">
        <v>0</v>
      </c>
      <c r="W297" s="15">
        <v>2.6666666666666665</v>
      </c>
      <c r="X297" s="15">
        <v>0</v>
      </c>
      <c r="Y297" s="15">
        <v>0</v>
      </c>
      <c r="Z297" s="15">
        <v>0</v>
      </c>
      <c r="AA297" s="15">
        <v>0.3333333333333333</v>
      </c>
      <c r="AB297" s="15">
        <v>8.666666666666666</v>
      </c>
      <c r="AD297" s="10">
        <f t="shared" si="28"/>
        <v>3.847222222222222</v>
      </c>
      <c r="AE297" s="6">
        <f t="shared" si="29"/>
        <v>10</v>
      </c>
      <c r="AF297" s="7">
        <f t="shared" si="30"/>
        <v>0.4166666666666667</v>
      </c>
      <c r="AG297" s="6">
        <f t="shared" si="31"/>
        <v>1</v>
      </c>
      <c r="AH297" s="10">
        <f t="shared" si="32"/>
        <v>0</v>
      </c>
      <c r="AI297" s="10">
        <f t="shared" si="33"/>
        <v>3.083333333333333</v>
      </c>
      <c r="AJ297" s="10">
        <f t="shared" si="34"/>
        <v>21.141666666666676</v>
      </c>
    </row>
    <row r="298" spans="1:36" ht="12.75">
      <c r="A298" s="2">
        <v>40110</v>
      </c>
      <c r="C298" s="15">
        <v>0</v>
      </c>
      <c r="D298" s="15">
        <v>17.5</v>
      </c>
      <c r="E298" s="15">
        <v>0</v>
      </c>
      <c r="F298" s="15">
        <v>0</v>
      </c>
      <c r="G298" s="15">
        <v>0</v>
      </c>
      <c r="H298" s="15">
        <v>0</v>
      </c>
      <c r="I298" s="15">
        <v>7.333333333333333</v>
      </c>
      <c r="J298" s="15">
        <v>3</v>
      </c>
      <c r="K298" s="15">
        <v>29.666666666666668</v>
      </c>
      <c r="L298" s="15">
        <v>1.3333333333333333</v>
      </c>
      <c r="M298" s="15">
        <v>0</v>
      </c>
      <c r="N298" s="15">
        <v>0</v>
      </c>
      <c r="O298" s="15">
        <v>0</v>
      </c>
      <c r="P298" s="15">
        <v>2</v>
      </c>
      <c r="Q298" s="15">
        <v>0</v>
      </c>
      <c r="R298" s="15">
        <v>0</v>
      </c>
      <c r="S298" s="15">
        <v>12</v>
      </c>
      <c r="T298" s="15">
        <v>2.6666666666666665</v>
      </c>
      <c r="U298" s="15">
        <v>40.333333333333336</v>
      </c>
      <c r="V298" s="15">
        <v>0</v>
      </c>
      <c r="W298" s="15">
        <v>2.3333333333333335</v>
      </c>
      <c r="X298" s="15">
        <v>0</v>
      </c>
      <c r="Y298" s="15">
        <v>12.333333333333334</v>
      </c>
      <c r="Z298" s="15">
        <v>0</v>
      </c>
      <c r="AA298" s="15">
        <v>1</v>
      </c>
      <c r="AB298" s="15">
        <v>8.666666666666666</v>
      </c>
      <c r="AD298" s="10">
        <f t="shared" si="28"/>
        <v>5.4375</v>
      </c>
      <c r="AE298" s="6">
        <f t="shared" si="29"/>
        <v>11</v>
      </c>
      <c r="AF298" s="7">
        <f t="shared" si="30"/>
        <v>0.4583333333333333</v>
      </c>
      <c r="AG298" s="6">
        <f t="shared" si="31"/>
        <v>1</v>
      </c>
      <c r="AH298" s="10">
        <f t="shared" si="32"/>
        <v>0</v>
      </c>
      <c r="AI298" s="10">
        <f t="shared" si="33"/>
        <v>4.083333333333333</v>
      </c>
      <c r="AJ298" s="10">
        <f t="shared" si="34"/>
        <v>34.20000000000001</v>
      </c>
    </row>
    <row r="299" spans="1:36" ht="12.75">
      <c r="A299" s="2">
        <v>40111</v>
      </c>
      <c r="C299" s="15">
        <v>0</v>
      </c>
      <c r="D299" s="15">
        <v>16</v>
      </c>
      <c r="E299" s="15">
        <v>0</v>
      </c>
      <c r="F299" s="15">
        <v>0</v>
      </c>
      <c r="G299" s="15">
        <v>0</v>
      </c>
      <c r="H299" s="15">
        <v>0.3333333333333333</v>
      </c>
      <c r="I299" s="15">
        <v>6.333333333333333</v>
      </c>
      <c r="J299" s="15">
        <v>11</v>
      </c>
      <c r="K299" s="15">
        <v>29</v>
      </c>
      <c r="L299" s="15">
        <v>0.3333333333333333</v>
      </c>
      <c r="M299" s="15">
        <v>0</v>
      </c>
      <c r="N299" s="15">
        <v>0</v>
      </c>
      <c r="O299" s="15">
        <v>0</v>
      </c>
      <c r="P299" s="15">
        <v>3.6666666666666665</v>
      </c>
      <c r="Q299" s="15">
        <v>0</v>
      </c>
      <c r="R299" s="15">
        <v>0</v>
      </c>
      <c r="S299" s="15">
        <v>9.333333333333334</v>
      </c>
      <c r="T299" s="15">
        <v>2.6666666666666665</v>
      </c>
      <c r="U299" s="15">
        <v>32.666666666666664</v>
      </c>
      <c r="V299" s="15">
        <v>0</v>
      </c>
      <c r="W299" s="15">
        <v>2.3333333333333335</v>
      </c>
      <c r="X299" s="15">
        <v>0</v>
      </c>
      <c r="Y299" s="15">
        <v>7.666666666666667</v>
      </c>
      <c r="Z299" s="15">
        <v>0</v>
      </c>
      <c r="AA299" s="15">
        <v>0</v>
      </c>
      <c r="AB299" s="15">
        <v>39.333333333333336</v>
      </c>
      <c r="AD299" s="10">
        <f t="shared" si="28"/>
        <v>5.055555555555556</v>
      </c>
      <c r="AE299" s="6">
        <f t="shared" si="29"/>
        <v>12</v>
      </c>
      <c r="AF299" s="7">
        <f t="shared" si="30"/>
        <v>0.5</v>
      </c>
      <c r="AG299" s="6">
        <f t="shared" si="31"/>
        <v>0</v>
      </c>
      <c r="AH299" s="10">
        <f t="shared" si="32"/>
        <v>0</v>
      </c>
      <c r="AI299" s="10">
        <f t="shared" si="33"/>
        <v>6.666666666666666</v>
      </c>
      <c r="AJ299" s="10">
        <f t="shared" si="34"/>
        <v>30.558333333333334</v>
      </c>
    </row>
    <row r="300" spans="1:36" ht="12.75">
      <c r="A300" s="2">
        <v>40112</v>
      </c>
      <c r="C300" s="15">
        <v>0</v>
      </c>
      <c r="D300" s="15">
        <v>15</v>
      </c>
      <c r="E300" s="15">
        <v>0</v>
      </c>
      <c r="F300" s="15">
        <v>0</v>
      </c>
      <c r="G300" s="15">
        <v>0</v>
      </c>
      <c r="H300" s="15">
        <v>2.3333333333333335</v>
      </c>
      <c r="I300" s="15">
        <v>6</v>
      </c>
      <c r="J300" s="15">
        <v>10.333333333333334</v>
      </c>
      <c r="K300" s="15">
        <v>24</v>
      </c>
      <c r="L300" s="15">
        <v>3</v>
      </c>
      <c r="M300" s="15">
        <v>0</v>
      </c>
      <c r="N300" s="15">
        <v>0</v>
      </c>
      <c r="O300" s="15">
        <v>0</v>
      </c>
      <c r="P300" s="15">
        <v>3.6666666666666665</v>
      </c>
      <c r="Q300" s="15">
        <v>0</v>
      </c>
      <c r="R300" s="15">
        <v>0</v>
      </c>
      <c r="S300" s="15">
        <v>8.333333333333334</v>
      </c>
      <c r="T300" s="15">
        <v>1.6666666666666667</v>
      </c>
      <c r="U300" s="15">
        <v>28</v>
      </c>
      <c r="V300" s="15">
        <v>0</v>
      </c>
      <c r="W300" s="15">
        <v>1</v>
      </c>
      <c r="X300" s="15">
        <v>0</v>
      </c>
      <c r="Y300" s="15">
        <v>5.666666666666667</v>
      </c>
      <c r="Z300" s="15">
        <v>0</v>
      </c>
      <c r="AA300" s="15">
        <v>0</v>
      </c>
      <c r="AB300" s="15">
        <v>56</v>
      </c>
      <c r="AD300" s="10">
        <f t="shared" si="28"/>
        <v>4.541666666666667</v>
      </c>
      <c r="AE300" s="6">
        <f t="shared" si="29"/>
        <v>12</v>
      </c>
      <c r="AF300" s="7">
        <f t="shared" si="30"/>
        <v>0.5</v>
      </c>
      <c r="AG300" s="6">
        <f t="shared" si="31"/>
        <v>0</v>
      </c>
      <c r="AH300" s="10">
        <f t="shared" si="32"/>
        <v>0</v>
      </c>
      <c r="AI300" s="10">
        <f t="shared" si="33"/>
        <v>5.75</v>
      </c>
      <c r="AJ300" s="10">
        <f t="shared" si="34"/>
        <v>25.700000000000003</v>
      </c>
    </row>
    <row r="301" spans="1:36" ht="12.75">
      <c r="A301" s="2">
        <v>40113</v>
      </c>
      <c r="C301" s="15">
        <v>0</v>
      </c>
      <c r="D301" s="15">
        <v>14.5</v>
      </c>
      <c r="E301" s="15">
        <v>0</v>
      </c>
      <c r="F301" s="15">
        <v>0</v>
      </c>
      <c r="G301" s="15">
        <v>0</v>
      </c>
      <c r="H301" s="15">
        <v>9.333333333333334</v>
      </c>
      <c r="I301" s="15">
        <v>5.666666666666667</v>
      </c>
      <c r="J301" s="15">
        <v>10.333333333333334</v>
      </c>
      <c r="K301" s="15">
        <v>22</v>
      </c>
      <c r="L301" s="15">
        <v>8.333333333333334</v>
      </c>
      <c r="M301" s="15">
        <v>0</v>
      </c>
      <c r="N301" s="15">
        <v>0</v>
      </c>
      <c r="O301" s="15">
        <v>0</v>
      </c>
      <c r="P301" s="15">
        <v>2.3333333333333335</v>
      </c>
      <c r="Q301" s="15">
        <v>0</v>
      </c>
      <c r="R301" s="15">
        <v>0</v>
      </c>
      <c r="S301" s="15">
        <v>6.666666666666667</v>
      </c>
      <c r="T301" s="15">
        <v>0.3333333333333333</v>
      </c>
      <c r="U301" s="15">
        <v>24</v>
      </c>
      <c r="V301" s="15">
        <v>0</v>
      </c>
      <c r="W301" s="15">
        <v>0</v>
      </c>
      <c r="X301" s="15">
        <v>0</v>
      </c>
      <c r="Y301" s="15">
        <v>4</v>
      </c>
      <c r="Z301" s="15">
        <v>0</v>
      </c>
      <c r="AA301" s="15">
        <v>0</v>
      </c>
      <c r="AB301" s="15">
        <v>46.333333333333336</v>
      </c>
      <c r="AD301" s="10">
        <f t="shared" si="28"/>
        <v>4.479166666666667</v>
      </c>
      <c r="AE301" s="6">
        <f t="shared" si="29"/>
        <v>11</v>
      </c>
      <c r="AF301" s="7">
        <f t="shared" si="30"/>
        <v>0.4583333333333333</v>
      </c>
      <c r="AG301" s="6">
        <f t="shared" si="31"/>
        <v>0</v>
      </c>
      <c r="AH301" s="10">
        <f t="shared" si="32"/>
        <v>0</v>
      </c>
      <c r="AI301" s="10">
        <f t="shared" si="33"/>
        <v>7.083333333333334</v>
      </c>
      <c r="AJ301" s="10">
        <f t="shared" si="34"/>
        <v>22.85</v>
      </c>
    </row>
    <row r="302" spans="1:36" ht="12.75">
      <c r="A302" s="2">
        <v>40114</v>
      </c>
      <c r="C302" s="15">
        <v>0</v>
      </c>
      <c r="D302" s="15">
        <v>14</v>
      </c>
      <c r="E302" s="15">
        <v>0</v>
      </c>
      <c r="F302" s="15">
        <v>0</v>
      </c>
      <c r="G302" s="15">
        <v>0</v>
      </c>
      <c r="H302" s="15">
        <v>17</v>
      </c>
      <c r="I302" s="15">
        <v>5</v>
      </c>
      <c r="J302" s="15">
        <v>10.333333333333334</v>
      </c>
      <c r="K302" s="15">
        <v>21.333333333333332</v>
      </c>
      <c r="L302" s="15">
        <v>9</v>
      </c>
      <c r="M302" s="15">
        <v>0</v>
      </c>
      <c r="N302" s="15">
        <v>1.6666666666666667</v>
      </c>
      <c r="O302" s="15">
        <v>0</v>
      </c>
      <c r="P302" s="15">
        <v>1.6666666666666667</v>
      </c>
      <c r="Q302" s="15">
        <v>0</v>
      </c>
      <c r="R302" s="15">
        <v>0</v>
      </c>
      <c r="S302" s="15">
        <v>6</v>
      </c>
      <c r="T302" s="15">
        <v>0</v>
      </c>
      <c r="U302" s="15">
        <v>21.666666666666668</v>
      </c>
      <c r="V302" s="15">
        <v>0</v>
      </c>
      <c r="W302" s="15">
        <v>0</v>
      </c>
      <c r="X302" s="15">
        <v>0</v>
      </c>
      <c r="Y302" s="15">
        <v>2</v>
      </c>
      <c r="Z302" s="15">
        <v>0</v>
      </c>
      <c r="AA302" s="15">
        <v>0</v>
      </c>
      <c r="AB302" s="15">
        <v>41.666666666666664</v>
      </c>
      <c r="AD302" s="10">
        <f t="shared" si="28"/>
        <v>4.5694444444444455</v>
      </c>
      <c r="AE302" s="6">
        <f t="shared" si="29"/>
        <v>11</v>
      </c>
      <c r="AF302" s="7">
        <f t="shared" si="30"/>
        <v>0.4583333333333333</v>
      </c>
      <c r="AG302" s="6">
        <f t="shared" si="31"/>
        <v>0</v>
      </c>
      <c r="AH302" s="10">
        <f t="shared" si="32"/>
        <v>0</v>
      </c>
      <c r="AI302" s="10">
        <f t="shared" si="33"/>
        <v>6.75</v>
      </c>
      <c r="AJ302" s="10">
        <f t="shared" si="34"/>
        <v>21.475</v>
      </c>
    </row>
    <row r="303" spans="1:36" ht="12.75">
      <c r="A303" s="2">
        <v>40115</v>
      </c>
      <c r="C303" s="15">
        <v>0</v>
      </c>
      <c r="D303" s="15">
        <v>13.5</v>
      </c>
      <c r="E303" s="15">
        <v>0</v>
      </c>
      <c r="F303" s="15">
        <v>0</v>
      </c>
      <c r="G303" s="15">
        <v>0</v>
      </c>
      <c r="H303" s="15">
        <v>18.333333333333332</v>
      </c>
      <c r="I303" s="15">
        <v>3.6666666666666665</v>
      </c>
      <c r="J303" s="15">
        <v>9.333333333333334</v>
      </c>
      <c r="K303" s="15">
        <v>20.666666666666668</v>
      </c>
      <c r="L303" s="15">
        <v>9.333333333333334</v>
      </c>
      <c r="M303" s="15">
        <v>0</v>
      </c>
      <c r="N303" s="15">
        <v>3.3333333333333335</v>
      </c>
      <c r="O303" s="15">
        <v>0</v>
      </c>
      <c r="P303" s="15">
        <v>0.6666666666666666</v>
      </c>
      <c r="Q303" s="15">
        <v>0</v>
      </c>
      <c r="R303" s="15">
        <v>0</v>
      </c>
      <c r="S303" s="15">
        <v>6.666666666666667</v>
      </c>
      <c r="T303" s="15">
        <v>0</v>
      </c>
      <c r="U303" s="15">
        <v>23.666666666666668</v>
      </c>
      <c r="V303" s="15">
        <v>0</v>
      </c>
      <c r="W303" s="15">
        <v>0</v>
      </c>
      <c r="X303" s="15">
        <v>0</v>
      </c>
      <c r="Y303" s="15">
        <v>1.3333333333333333</v>
      </c>
      <c r="Z303" s="15">
        <v>0</v>
      </c>
      <c r="AA303" s="15">
        <v>0</v>
      </c>
      <c r="AB303" s="15">
        <v>37.333333333333336</v>
      </c>
      <c r="AD303" s="10">
        <f t="shared" si="28"/>
        <v>4.604166666666667</v>
      </c>
      <c r="AE303" s="6">
        <f t="shared" si="29"/>
        <v>11</v>
      </c>
      <c r="AF303" s="7">
        <f t="shared" si="30"/>
        <v>0.4583333333333333</v>
      </c>
      <c r="AG303" s="6">
        <f t="shared" si="31"/>
        <v>0</v>
      </c>
      <c r="AH303" s="10">
        <f t="shared" si="32"/>
        <v>0</v>
      </c>
      <c r="AI303" s="10">
        <f t="shared" si="33"/>
        <v>7.333333333333334</v>
      </c>
      <c r="AJ303" s="10">
        <f t="shared" si="34"/>
        <v>21.94166666666667</v>
      </c>
    </row>
    <row r="304" spans="1:36" ht="12.75">
      <c r="A304" s="2">
        <v>40116</v>
      </c>
      <c r="C304" s="15">
        <v>0</v>
      </c>
      <c r="D304" s="15">
        <v>13</v>
      </c>
      <c r="E304" s="15">
        <v>0</v>
      </c>
      <c r="F304" s="15">
        <v>0</v>
      </c>
      <c r="G304" s="15">
        <v>0</v>
      </c>
      <c r="H304" s="15">
        <v>13</v>
      </c>
      <c r="I304" s="15">
        <v>3</v>
      </c>
      <c r="J304" s="15">
        <v>11.666666666666666</v>
      </c>
      <c r="K304" s="15">
        <v>20.333333333333332</v>
      </c>
      <c r="L304" s="15">
        <v>6</v>
      </c>
      <c r="M304" s="15">
        <v>0</v>
      </c>
      <c r="N304" s="15">
        <v>2.6666666666666665</v>
      </c>
      <c r="O304" s="15">
        <v>0</v>
      </c>
      <c r="P304" s="15">
        <v>1.3333333333333333</v>
      </c>
      <c r="Q304" s="15">
        <v>0</v>
      </c>
      <c r="R304" s="15">
        <v>0</v>
      </c>
      <c r="S304" s="15">
        <v>8.666666666666666</v>
      </c>
      <c r="T304" s="15">
        <v>0</v>
      </c>
      <c r="U304" s="15">
        <v>32</v>
      </c>
      <c r="V304" s="15">
        <v>0</v>
      </c>
      <c r="W304" s="15">
        <v>0</v>
      </c>
      <c r="X304" s="15">
        <v>0</v>
      </c>
      <c r="Y304" s="15">
        <v>7.333333333333333</v>
      </c>
      <c r="Z304" s="15">
        <v>7.666666666666667</v>
      </c>
      <c r="AA304" s="15">
        <v>0</v>
      </c>
      <c r="AB304" s="15">
        <v>34.333333333333336</v>
      </c>
      <c r="AD304" s="10">
        <f t="shared" si="28"/>
        <v>5.277777777777778</v>
      </c>
      <c r="AE304" s="6">
        <f t="shared" si="29"/>
        <v>12</v>
      </c>
      <c r="AF304" s="7">
        <f t="shared" si="30"/>
        <v>0.5</v>
      </c>
      <c r="AG304" s="6">
        <f t="shared" si="31"/>
        <v>0</v>
      </c>
      <c r="AH304" s="10">
        <f t="shared" si="32"/>
        <v>0</v>
      </c>
      <c r="AI304" s="10">
        <f t="shared" si="33"/>
        <v>7.916666666666667</v>
      </c>
      <c r="AJ304" s="10">
        <f t="shared" si="34"/>
        <v>25.291666666666675</v>
      </c>
    </row>
    <row r="305" spans="1:36" ht="12.75">
      <c r="A305" s="2">
        <v>40117</v>
      </c>
      <c r="C305" s="15">
        <v>0</v>
      </c>
      <c r="D305" s="15">
        <v>0</v>
      </c>
      <c r="E305" s="15">
        <v>0</v>
      </c>
      <c r="F305" s="15">
        <v>0</v>
      </c>
      <c r="G305" s="15">
        <v>0</v>
      </c>
      <c r="H305" s="15">
        <v>10.666666666666666</v>
      </c>
      <c r="I305" s="15">
        <v>3.3333333333333335</v>
      </c>
      <c r="J305" s="15">
        <v>10</v>
      </c>
      <c r="K305" s="15">
        <v>20</v>
      </c>
      <c r="L305" s="15">
        <v>3.6666666666666665</v>
      </c>
      <c r="M305" s="15">
        <v>0</v>
      </c>
      <c r="N305" s="15">
        <v>2.3333333333333335</v>
      </c>
      <c r="O305" s="15">
        <v>0</v>
      </c>
      <c r="P305" s="15">
        <v>1</v>
      </c>
      <c r="Q305" s="15">
        <v>0</v>
      </c>
      <c r="R305" s="15">
        <v>0.3333333333333333</v>
      </c>
      <c r="S305" s="15">
        <v>9.666666666666666</v>
      </c>
      <c r="T305" s="15">
        <v>0</v>
      </c>
      <c r="U305" s="15">
        <v>34.333333333333336</v>
      </c>
      <c r="V305" s="15">
        <v>0</v>
      </c>
      <c r="W305" s="15">
        <v>0</v>
      </c>
      <c r="X305" s="15">
        <v>0</v>
      </c>
      <c r="Y305" s="15">
        <v>13</v>
      </c>
      <c r="Z305" s="15">
        <v>25</v>
      </c>
      <c r="AA305" s="15">
        <v>0</v>
      </c>
      <c r="AB305" s="15">
        <v>34.333333333333336</v>
      </c>
      <c r="AD305" s="10">
        <f t="shared" si="28"/>
        <v>5.555555555555556</v>
      </c>
      <c r="AE305" s="6">
        <f t="shared" si="29"/>
        <v>12</v>
      </c>
      <c r="AF305" s="7">
        <f t="shared" si="30"/>
        <v>0.5</v>
      </c>
      <c r="AG305" s="6">
        <f t="shared" si="31"/>
        <v>0</v>
      </c>
      <c r="AH305" s="10">
        <f t="shared" si="32"/>
        <v>0</v>
      </c>
      <c r="AI305" s="10">
        <f t="shared" si="33"/>
        <v>9.75</v>
      </c>
      <c r="AJ305" s="10">
        <f t="shared" si="34"/>
        <v>28.966666666666676</v>
      </c>
    </row>
    <row r="306" spans="1:36" ht="12.75">
      <c r="A306" s="2">
        <v>40118</v>
      </c>
      <c r="C306" s="15">
        <v>0</v>
      </c>
      <c r="D306" s="15">
        <v>13</v>
      </c>
      <c r="E306" s="15">
        <v>0</v>
      </c>
      <c r="F306" s="15">
        <v>0</v>
      </c>
      <c r="G306" s="15">
        <v>0</v>
      </c>
      <c r="H306" s="15">
        <v>6</v>
      </c>
      <c r="I306" s="15">
        <v>3.3333333333333335</v>
      </c>
      <c r="J306" s="15">
        <v>9.333333333333334</v>
      </c>
      <c r="K306" s="15">
        <v>18.666666666666668</v>
      </c>
      <c r="L306" s="15">
        <v>3.3333333333333335</v>
      </c>
      <c r="M306" s="15">
        <v>0</v>
      </c>
      <c r="N306" s="15">
        <v>2.6666666666666665</v>
      </c>
      <c r="O306" s="15">
        <v>0</v>
      </c>
      <c r="P306" s="15">
        <v>0.6666666666666666</v>
      </c>
      <c r="Q306" s="15">
        <v>0</v>
      </c>
      <c r="R306" s="15">
        <v>4.333333333333333</v>
      </c>
      <c r="S306" s="15">
        <v>6</v>
      </c>
      <c r="T306" s="15">
        <v>0</v>
      </c>
      <c r="U306" s="15">
        <v>27.333333333333332</v>
      </c>
      <c r="V306" s="15">
        <v>0</v>
      </c>
      <c r="W306" s="15">
        <v>0</v>
      </c>
      <c r="X306" s="15">
        <v>0</v>
      </c>
      <c r="Y306" s="15">
        <v>7.333333333333333</v>
      </c>
      <c r="Z306" s="15">
        <v>17.666666666666668</v>
      </c>
      <c r="AA306" s="15">
        <v>0</v>
      </c>
      <c r="AB306" s="15">
        <v>29.666666666666668</v>
      </c>
      <c r="AD306" s="10">
        <f t="shared" si="28"/>
        <v>4.986111111111111</v>
      </c>
      <c r="AE306" s="6">
        <f t="shared" si="29"/>
        <v>13</v>
      </c>
      <c r="AF306" s="7">
        <f t="shared" si="30"/>
        <v>0.5416666666666666</v>
      </c>
      <c r="AG306" s="6">
        <f t="shared" si="31"/>
        <v>0</v>
      </c>
      <c r="AH306" s="10">
        <f t="shared" si="32"/>
        <v>0</v>
      </c>
      <c r="AI306" s="10">
        <f t="shared" si="33"/>
        <v>6.333333333333333</v>
      </c>
      <c r="AJ306" s="10">
        <f t="shared" si="34"/>
        <v>22.350000000000005</v>
      </c>
    </row>
    <row r="307" spans="1:36" ht="12.75">
      <c r="A307" s="2">
        <v>40119</v>
      </c>
      <c r="C307" s="15">
        <v>9</v>
      </c>
      <c r="D307" s="15">
        <v>12.5</v>
      </c>
      <c r="E307" s="15">
        <v>0</v>
      </c>
      <c r="F307" s="15">
        <v>0</v>
      </c>
      <c r="G307" s="15">
        <v>0</v>
      </c>
      <c r="H307" s="15">
        <v>8</v>
      </c>
      <c r="I307" s="15">
        <v>3.3333333333333335</v>
      </c>
      <c r="J307" s="15">
        <v>9.333333333333334</v>
      </c>
      <c r="K307" s="15">
        <v>16.666666666666668</v>
      </c>
      <c r="L307" s="15">
        <v>3</v>
      </c>
      <c r="M307" s="15">
        <v>0</v>
      </c>
      <c r="N307" s="15">
        <v>2.6666666666666665</v>
      </c>
      <c r="O307" s="15">
        <v>0</v>
      </c>
      <c r="P307" s="15">
        <v>0</v>
      </c>
      <c r="Q307" s="15">
        <v>0</v>
      </c>
      <c r="R307" s="15">
        <v>4</v>
      </c>
      <c r="S307" s="15">
        <v>4.666666666666667</v>
      </c>
      <c r="T307" s="15">
        <v>0</v>
      </c>
      <c r="U307" s="15">
        <v>25</v>
      </c>
      <c r="V307" s="15">
        <v>0</v>
      </c>
      <c r="W307" s="15">
        <v>0</v>
      </c>
      <c r="X307" s="15">
        <v>0</v>
      </c>
      <c r="Y307" s="15">
        <v>4.666666666666667</v>
      </c>
      <c r="Z307" s="15">
        <v>11.666666666666666</v>
      </c>
      <c r="AA307" s="15">
        <v>7.333333333333333</v>
      </c>
      <c r="AB307" s="15">
        <v>26.666666666666668</v>
      </c>
      <c r="AD307" s="10">
        <f t="shared" si="28"/>
        <v>4.770833333333335</v>
      </c>
      <c r="AE307" s="6">
        <f t="shared" si="29"/>
        <v>13</v>
      </c>
      <c r="AF307" s="7">
        <f t="shared" si="30"/>
        <v>0.5416666666666666</v>
      </c>
      <c r="AG307" s="6">
        <f t="shared" si="31"/>
        <v>1</v>
      </c>
      <c r="AH307" s="10">
        <f t="shared" si="32"/>
        <v>0</v>
      </c>
      <c r="AI307" s="10">
        <f t="shared" si="33"/>
        <v>8.25</v>
      </c>
      <c r="AJ307" s="10">
        <f t="shared" si="34"/>
        <v>20.20833333333334</v>
      </c>
    </row>
    <row r="308" spans="1:36" ht="12.75">
      <c r="A308" s="2">
        <v>40120</v>
      </c>
      <c r="C308" s="15">
        <v>8</v>
      </c>
      <c r="D308" s="15">
        <v>12.5</v>
      </c>
      <c r="E308" s="15">
        <v>0</v>
      </c>
      <c r="F308" s="15">
        <v>0</v>
      </c>
      <c r="G308" s="15">
        <v>0</v>
      </c>
      <c r="H308" s="15">
        <v>23</v>
      </c>
      <c r="I308" s="15">
        <v>3.3333333333333335</v>
      </c>
      <c r="J308" s="15">
        <v>9.333333333333334</v>
      </c>
      <c r="K308" s="15">
        <v>15</v>
      </c>
      <c r="L308" s="15">
        <v>2.3333333333333335</v>
      </c>
      <c r="M308" s="15">
        <v>0</v>
      </c>
      <c r="N308" s="15">
        <v>2.3333333333333335</v>
      </c>
      <c r="O308" s="15">
        <v>0</v>
      </c>
      <c r="P308" s="15">
        <v>1.3333333333333333</v>
      </c>
      <c r="Q308" s="15">
        <v>0</v>
      </c>
      <c r="R308" s="15">
        <v>8</v>
      </c>
      <c r="S308" s="15">
        <v>4.666666666666667</v>
      </c>
      <c r="T308" s="15">
        <v>0</v>
      </c>
      <c r="U308" s="15">
        <v>23.666666666666668</v>
      </c>
      <c r="V308" s="15">
        <v>0</v>
      </c>
      <c r="W308" s="15">
        <v>0</v>
      </c>
      <c r="X308" s="15">
        <v>0</v>
      </c>
      <c r="Y308" s="15">
        <v>4</v>
      </c>
      <c r="Z308" s="15">
        <v>9.666666666666666</v>
      </c>
      <c r="AA308" s="15">
        <v>46.666666666666664</v>
      </c>
      <c r="AB308" s="15">
        <v>24</v>
      </c>
      <c r="AD308" s="10">
        <f t="shared" si="28"/>
        <v>5.298611111111112</v>
      </c>
      <c r="AE308" s="6">
        <f t="shared" si="29"/>
        <v>14</v>
      </c>
      <c r="AF308" s="7">
        <f t="shared" si="30"/>
        <v>0.5833333333333334</v>
      </c>
      <c r="AG308" s="6">
        <f t="shared" si="31"/>
        <v>1</v>
      </c>
      <c r="AH308" s="10">
        <f t="shared" si="32"/>
        <v>0</v>
      </c>
      <c r="AI308" s="10">
        <f t="shared" si="33"/>
        <v>8.333333333333334</v>
      </c>
      <c r="AJ308" s="10">
        <f t="shared" si="34"/>
        <v>23.283333333333335</v>
      </c>
    </row>
    <row r="309" spans="1:36" ht="12.75">
      <c r="A309" s="2">
        <v>40121</v>
      </c>
      <c r="C309" s="15">
        <v>8</v>
      </c>
      <c r="D309" s="15">
        <v>13</v>
      </c>
      <c r="E309" s="15">
        <v>0</v>
      </c>
      <c r="F309" s="15">
        <v>0</v>
      </c>
      <c r="G309" s="15">
        <v>1.6666666666666667</v>
      </c>
      <c r="H309" s="15">
        <v>27.666666666666668</v>
      </c>
      <c r="I309" s="15">
        <v>4</v>
      </c>
      <c r="J309" s="15">
        <v>9</v>
      </c>
      <c r="K309" s="15">
        <v>13.333333333333334</v>
      </c>
      <c r="L309" s="15">
        <v>1</v>
      </c>
      <c r="M309" s="15">
        <v>0</v>
      </c>
      <c r="N309" s="15">
        <v>2</v>
      </c>
      <c r="O309" s="15">
        <v>0</v>
      </c>
      <c r="P309" s="15">
        <v>2.3333333333333335</v>
      </c>
      <c r="Q309" s="15">
        <v>0</v>
      </c>
      <c r="R309" s="15">
        <v>9.333333333333334</v>
      </c>
      <c r="S309" s="15">
        <v>3.6666666666666665</v>
      </c>
      <c r="T309" s="15">
        <v>3</v>
      </c>
      <c r="U309" s="15">
        <v>20.666666666666668</v>
      </c>
      <c r="V309" s="15">
        <v>0</v>
      </c>
      <c r="W309" s="15">
        <v>0</v>
      </c>
      <c r="X309" s="15">
        <v>0</v>
      </c>
      <c r="Y309" s="15">
        <v>4</v>
      </c>
      <c r="Z309" s="15">
        <v>6.666666666666667</v>
      </c>
      <c r="AA309" s="15">
        <v>40.333333333333336</v>
      </c>
      <c r="AB309" s="15">
        <v>22.333333333333332</v>
      </c>
      <c r="AD309" s="10">
        <f t="shared" si="28"/>
        <v>5.388888888888889</v>
      </c>
      <c r="AE309" s="6">
        <f t="shared" si="29"/>
        <v>16</v>
      </c>
      <c r="AF309" s="7">
        <f t="shared" si="30"/>
        <v>0.6666666666666666</v>
      </c>
      <c r="AG309" s="6">
        <f t="shared" si="31"/>
        <v>1</v>
      </c>
      <c r="AH309" s="10">
        <f t="shared" si="32"/>
        <v>0</v>
      </c>
      <c r="AI309" s="10">
        <f t="shared" si="33"/>
        <v>8.25</v>
      </c>
      <c r="AJ309" s="10">
        <f t="shared" si="34"/>
        <v>23.641666666666673</v>
      </c>
    </row>
    <row r="310" spans="1:36" ht="12.75">
      <c r="A310" s="2">
        <v>40122</v>
      </c>
      <c r="C310" s="15">
        <v>10</v>
      </c>
      <c r="D310" s="15">
        <v>12.5</v>
      </c>
      <c r="E310" s="15">
        <v>0</v>
      </c>
      <c r="F310" s="15">
        <v>0</v>
      </c>
      <c r="G310" s="15">
        <v>9.666666666666666</v>
      </c>
      <c r="H310" s="15">
        <v>24</v>
      </c>
      <c r="I310" s="15">
        <v>3.6666666666666665</v>
      </c>
      <c r="J310" s="15">
        <v>9</v>
      </c>
      <c r="K310" s="15">
        <v>12</v>
      </c>
      <c r="L310" s="15">
        <v>0</v>
      </c>
      <c r="M310" s="15">
        <v>1.6666666666666667</v>
      </c>
      <c r="N310" s="15">
        <v>3.3333333333333335</v>
      </c>
      <c r="O310" s="15">
        <v>0</v>
      </c>
      <c r="P310" s="15">
        <v>2.6666666666666665</v>
      </c>
      <c r="Q310" s="15">
        <v>0</v>
      </c>
      <c r="R310" s="15">
        <v>9.333333333333334</v>
      </c>
      <c r="S310" s="15">
        <v>3</v>
      </c>
      <c r="T310" s="15">
        <v>0</v>
      </c>
      <c r="U310" s="15">
        <v>19</v>
      </c>
      <c r="V310" s="15">
        <v>0</v>
      </c>
      <c r="W310" s="15">
        <v>0</v>
      </c>
      <c r="X310" s="15">
        <v>0</v>
      </c>
      <c r="Y310" s="15">
        <v>3.6666666666666665</v>
      </c>
      <c r="Z310" s="15">
        <v>4</v>
      </c>
      <c r="AA310" s="15">
        <v>36.666666666666664</v>
      </c>
      <c r="AB310" s="15">
        <v>21</v>
      </c>
      <c r="AD310" s="10">
        <f t="shared" si="28"/>
        <v>5.3125</v>
      </c>
      <c r="AE310" s="6">
        <f t="shared" si="29"/>
        <v>15</v>
      </c>
      <c r="AF310" s="7">
        <f t="shared" si="30"/>
        <v>0.625</v>
      </c>
      <c r="AG310" s="6">
        <f t="shared" si="31"/>
        <v>1</v>
      </c>
      <c r="AH310" s="10">
        <f t="shared" si="32"/>
        <v>0</v>
      </c>
      <c r="AI310" s="10">
        <f t="shared" si="33"/>
        <v>9.416666666666668</v>
      </c>
      <c r="AJ310" s="10">
        <f t="shared" si="34"/>
        <v>21.125000000000004</v>
      </c>
    </row>
    <row r="311" spans="1:36" ht="12.75">
      <c r="A311" s="2">
        <v>40123</v>
      </c>
      <c r="C311" s="15">
        <v>10</v>
      </c>
      <c r="D311" s="15">
        <v>12.5</v>
      </c>
      <c r="E311" s="15">
        <v>0</v>
      </c>
      <c r="F311" s="15">
        <v>0</v>
      </c>
      <c r="G311" s="15">
        <v>46.333333333333336</v>
      </c>
      <c r="H311" s="15">
        <v>22</v>
      </c>
      <c r="I311" s="15">
        <v>4</v>
      </c>
      <c r="J311" s="15">
        <v>8.333333333333334</v>
      </c>
      <c r="K311" s="15">
        <v>10.333333333333334</v>
      </c>
      <c r="L311" s="15">
        <v>1</v>
      </c>
      <c r="M311" s="15">
        <v>1.6666666666666667</v>
      </c>
      <c r="N311" s="15">
        <v>3.3333333333333335</v>
      </c>
      <c r="O311" s="15">
        <v>0</v>
      </c>
      <c r="P311" s="15">
        <v>3</v>
      </c>
      <c r="Q311" s="15">
        <v>2</v>
      </c>
      <c r="R311" s="15">
        <v>22.666666666666668</v>
      </c>
      <c r="S311" s="15">
        <v>2.6666666666666665</v>
      </c>
      <c r="T311" s="15">
        <v>0.6666666666666666</v>
      </c>
      <c r="U311" s="15">
        <v>18.666666666666668</v>
      </c>
      <c r="V311" s="15">
        <v>0</v>
      </c>
      <c r="W311" s="15">
        <v>4.333333333333333</v>
      </c>
      <c r="X311" s="15">
        <v>0</v>
      </c>
      <c r="Y311" s="15">
        <v>4</v>
      </c>
      <c r="Z311" s="15">
        <v>3.6666666666666665</v>
      </c>
      <c r="AA311" s="15">
        <v>40.666666666666664</v>
      </c>
      <c r="AB311" s="15">
        <v>20</v>
      </c>
      <c r="AD311" s="10">
        <f t="shared" si="28"/>
        <v>7.54861111111111</v>
      </c>
      <c r="AE311" s="6">
        <f t="shared" si="29"/>
        <v>19</v>
      </c>
      <c r="AF311" s="7">
        <f t="shared" si="30"/>
        <v>0.7916666666666666</v>
      </c>
      <c r="AG311" s="6">
        <f t="shared" si="31"/>
        <v>1</v>
      </c>
      <c r="AH311" s="10">
        <f t="shared" si="32"/>
        <v>0.9166666666666666</v>
      </c>
      <c r="AI311" s="10">
        <f t="shared" si="33"/>
        <v>10.083333333333334</v>
      </c>
      <c r="AJ311" s="10">
        <f t="shared" si="34"/>
        <v>32.72500000000002</v>
      </c>
    </row>
    <row r="312" spans="1:36" ht="12.75">
      <c r="A312" s="2">
        <v>40124</v>
      </c>
      <c r="C312" s="15">
        <v>10</v>
      </c>
      <c r="D312" s="15">
        <v>12.5</v>
      </c>
      <c r="E312" s="15">
        <v>0</v>
      </c>
      <c r="F312" s="15">
        <v>0</v>
      </c>
      <c r="G312" s="15">
        <v>59.333333333333336</v>
      </c>
      <c r="H312" s="15">
        <v>21.333333333333332</v>
      </c>
      <c r="I312" s="15">
        <v>4</v>
      </c>
      <c r="J312" s="15">
        <v>8</v>
      </c>
      <c r="K312" s="15">
        <v>10.666666666666666</v>
      </c>
      <c r="L312" s="15">
        <v>3.3333333333333335</v>
      </c>
      <c r="M312" s="15">
        <v>2</v>
      </c>
      <c r="N312" s="15">
        <v>2.6666666666666665</v>
      </c>
      <c r="O312" s="15">
        <v>0.3333333333333333</v>
      </c>
      <c r="P312" s="15">
        <v>2</v>
      </c>
      <c r="Q312" s="15">
        <v>18</v>
      </c>
      <c r="R312" s="15">
        <v>31</v>
      </c>
      <c r="S312" s="15">
        <v>4.666666666666667</v>
      </c>
      <c r="T312" s="15">
        <v>5.666666666666667</v>
      </c>
      <c r="U312" s="15">
        <v>25.333333333333332</v>
      </c>
      <c r="V312" s="15">
        <v>0</v>
      </c>
      <c r="W312" s="15">
        <v>4.333333333333333</v>
      </c>
      <c r="X312" s="15">
        <v>0</v>
      </c>
      <c r="Y312" s="15">
        <v>3.6666666666666665</v>
      </c>
      <c r="Z312" s="15">
        <v>3.6666666666666665</v>
      </c>
      <c r="AA312" s="15">
        <v>37.666666666666664</v>
      </c>
      <c r="AB312" s="15">
        <v>21.333333333333332</v>
      </c>
      <c r="AD312" s="10">
        <f t="shared" si="28"/>
        <v>9.6875</v>
      </c>
      <c r="AE312" s="6">
        <f t="shared" si="29"/>
        <v>20</v>
      </c>
      <c r="AF312" s="7">
        <f t="shared" si="30"/>
        <v>0.8333333333333334</v>
      </c>
      <c r="AG312" s="6">
        <f t="shared" si="31"/>
        <v>1</v>
      </c>
      <c r="AH312" s="10">
        <f t="shared" si="32"/>
        <v>2</v>
      </c>
      <c r="AI312" s="10">
        <f t="shared" si="33"/>
        <v>11.125</v>
      </c>
      <c r="AJ312" s="10">
        <f t="shared" si="34"/>
        <v>43.041666666666686</v>
      </c>
    </row>
    <row r="313" spans="1:36" ht="12.75">
      <c r="A313" s="2">
        <v>40125</v>
      </c>
      <c r="C313" s="15">
        <v>10</v>
      </c>
      <c r="D313" s="15">
        <v>12.5</v>
      </c>
      <c r="E313" s="15">
        <v>0</v>
      </c>
      <c r="F313" s="15">
        <v>0</v>
      </c>
      <c r="G313" s="15">
        <v>55</v>
      </c>
      <c r="H313" s="15">
        <v>20.333333333333332</v>
      </c>
      <c r="I313" s="15">
        <v>3.6666666666666665</v>
      </c>
      <c r="J313" s="15">
        <v>7.333333333333333</v>
      </c>
      <c r="K313" s="15">
        <v>11.333333333333334</v>
      </c>
      <c r="L313" s="15">
        <v>2</v>
      </c>
      <c r="M313" s="15">
        <v>1.6666666666666667</v>
      </c>
      <c r="N313" s="15">
        <v>3.3333333333333335</v>
      </c>
      <c r="O313" s="15">
        <v>5</v>
      </c>
      <c r="P313" s="15">
        <v>1.6666666666666667</v>
      </c>
      <c r="Q313" s="15">
        <v>14.333333333333334</v>
      </c>
      <c r="R313" s="15">
        <v>40.333333333333336</v>
      </c>
      <c r="S313" s="15">
        <v>14.666666666666666</v>
      </c>
      <c r="T313" s="15">
        <v>3.6666666666666665</v>
      </c>
      <c r="U313" s="15">
        <v>52.333333333333336</v>
      </c>
      <c r="V313" s="15">
        <v>0</v>
      </c>
      <c r="W313" s="15">
        <v>4</v>
      </c>
      <c r="X313" s="15">
        <v>0</v>
      </c>
      <c r="Y313" s="15">
        <v>3.6666666666666665</v>
      </c>
      <c r="Z313" s="15">
        <v>3.3333333333333335</v>
      </c>
      <c r="AA313" s="15">
        <v>40.333333333333336</v>
      </c>
      <c r="AB313" s="15">
        <v>30.666666666666668</v>
      </c>
      <c r="AD313" s="10">
        <f t="shared" si="28"/>
        <v>11.256944444444443</v>
      </c>
      <c r="AE313" s="6">
        <f t="shared" si="29"/>
        <v>20</v>
      </c>
      <c r="AF313" s="7">
        <f t="shared" si="30"/>
        <v>0.8333333333333334</v>
      </c>
      <c r="AG313" s="6">
        <f t="shared" si="31"/>
        <v>1</v>
      </c>
      <c r="AH313" s="10">
        <f t="shared" si="32"/>
        <v>1.9166666666666667</v>
      </c>
      <c r="AI313" s="10">
        <f t="shared" si="33"/>
        <v>12.958333333333334</v>
      </c>
      <c r="AJ313" s="10">
        <f t="shared" si="34"/>
        <v>53.46666666666667</v>
      </c>
    </row>
    <row r="314" spans="1:36" ht="12.75">
      <c r="A314" s="2">
        <v>40126</v>
      </c>
      <c r="C314" s="15">
        <v>10</v>
      </c>
      <c r="D314" s="15">
        <v>12.5</v>
      </c>
      <c r="E314" s="15">
        <v>0</v>
      </c>
      <c r="F314" s="15">
        <v>0</v>
      </c>
      <c r="G314" s="15">
        <v>57</v>
      </c>
      <c r="H314" s="15">
        <v>19.333333333333332</v>
      </c>
      <c r="I314" s="15">
        <v>4.333333333333333</v>
      </c>
      <c r="J314" s="15">
        <v>7</v>
      </c>
      <c r="K314" s="15">
        <v>10.666666666666666</v>
      </c>
      <c r="L314" s="15">
        <v>1.3333333333333333</v>
      </c>
      <c r="M314" s="15">
        <v>0.6666666666666666</v>
      </c>
      <c r="N314" s="15">
        <v>3.6666666666666665</v>
      </c>
      <c r="O314" s="15">
        <v>9</v>
      </c>
      <c r="P314" s="15">
        <v>1</v>
      </c>
      <c r="Q314" s="15">
        <v>12.333333333333334</v>
      </c>
      <c r="R314" s="15">
        <v>42</v>
      </c>
      <c r="S314" s="15">
        <v>32</v>
      </c>
      <c r="T314" s="15">
        <v>2.3333333333333335</v>
      </c>
      <c r="U314" s="15">
        <v>63.666666666666664</v>
      </c>
      <c r="V314" s="15">
        <v>0</v>
      </c>
      <c r="W314" s="15">
        <v>4</v>
      </c>
      <c r="X314" s="15">
        <v>0</v>
      </c>
      <c r="Y314" s="15">
        <v>3.6666666666666665</v>
      </c>
      <c r="Z314" s="15">
        <v>3.6666666666666665</v>
      </c>
      <c r="AA314" s="15">
        <v>49.333333333333336</v>
      </c>
      <c r="AB314" s="15">
        <v>42</v>
      </c>
      <c r="AD314" s="10">
        <f t="shared" si="28"/>
        <v>12.506944444444448</v>
      </c>
      <c r="AE314" s="6">
        <f t="shared" si="29"/>
        <v>20</v>
      </c>
      <c r="AF314" s="7">
        <f t="shared" si="30"/>
        <v>0.8333333333333334</v>
      </c>
      <c r="AG314" s="6">
        <f t="shared" si="31"/>
        <v>1</v>
      </c>
      <c r="AH314" s="10">
        <f t="shared" si="32"/>
        <v>1.25</v>
      </c>
      <c r="AI314" s="10">
        <f t="shared" si="33"/>
        <v>12.375</v>
      </c>
      <c r="AJ314" s="10">
        <f t="shared" si="34"/>
        <v>59.833333333333336</v>
      </c>
    </row>
    <row r="315" spans="1:36" ht="12.75">
      <c r="A315" s="2">
        <v>40127</v>
      </c>
      <c r="C315" s="15">
        <v>13</v>
      </c>
      <c r="D315" s="15">
        <v>12.5</v>
      </c>
      <c r="E315" s="15">
        <v>1</v>
      </c>
      <c r="F315" s="15">
        <v>0</v>
      </c>
      <c r="G315" s="15">
        <v>55.666666666666664</v>
      </c>
      <c r="H315" s="15">
        <v>20</v>
      </c>
      <c r="I315" s="15">
        <v>6</v>
      </c>
      <c r="J315" s="15">
        <v>7.333333333333333</v>
      </c>
      <c r="K315" s="15">
        <v>9.666666666666666</v>
      </c>
      <c r="L315" s="15">
        <v>6.666666666666667</v>
      </c>
      <c r="M315" s="15">
        <v>0</v>
      </c>
      <c r="N315" s="15">
        <v>4</v>
      </c>
      <c r="O315" s="15">
        <v>13</v>
      </c>
      <c r="P315" s="15">
        <v>0</v>
      </c>
      <c r="Q315" s="15">
        <v>14</v>
      </c>
      <c r="R315" s="15">
        <v>39.666666666666664</v>
      </c>
      <c r="S315" s="15">
        <v>32.333333333333336</v>
      </c>
      <c r="T315" s="15">
        <v>1.3333333333333333</v>
      </c>
      <c r="U315" s="15">
        <v>57.333333333333336</v>
      </c>
      <c r="V315" s="15">
        <v>17.333333333333332</v>
      </c>
      <c r="W315" s="15">
        <v>3.6666666666666665</v>
      </c>
      <c r="X315" s="15">
        <v>0</v>
      </c>
      <c r="Y315" s="15">
        <v>7</v>
      </c>
      <c r="Z315" s="15">
        <v>3.3333333333333335</v>
      </c>
      <c r="AA315" s="15">
        <v>44</v>
      </c>
      <c r="AB315" s="15">
        <v>43</v>
      </c>
      <c r="AD315" s="10">
        <f t="shared" si="28"/>
        <v>13.534722222222221</v>
      </c>
      <c r="AE315" s="6">
        <f t="shared" si="29"/>
        <v>20</v>
      </c>
      <c r="AF315" s="7">
        <f t="shared" si="30"/>
        <v>0.8333333333333334</v>
      </c>
      <c r="AG315" s="6">
        <f t="shared" si="31"/>
        <v>1</v>
      </c>
      <c r="AH315" s="10">
        <f t="shared" si="32"/>
        <v>2.833333333333333</v>
      </c>
      <c r="AI315" s="10">
        <f t="shared" si="33"/>
        <v>14.833333333333332</v>
      </c>
      <c r="AJ315" s="10">
        <f t="shared" si="34"/>
        <v>56.375</v>
      </c>
    </row>
    <row r="316" spans="1:36" ht="12.75">
      <c r="A316" s="2">
        <v>40128</v>
      </c>
      <c r="C316" s="15">
        <v>10</v>
      </c>
      <c r="D316" s="15">
        <v>12.5</v>
      </c>
      <c r="E316" s="15">
        <v>2</v>
      </c>
      <c r="F316" s="15">
        <v>0</v>
      </c>
      <c r="G316" s="15">
        <v>51.333333333333336</v>
      </c>
      <c r="H316" s="15">
        <v>19.666666666666668</v>
      </c>
      <c r="I316" s="15">
        <v>5.666666666666667</v>
      </c>
      <c r="J316" s="15">
        <v>8</v>
      </c>
      <c r="K316" s="15">
        <v>10.666666666666666</v>
      </c>
      <c r="L316" s="15">
        <v>26</v>
      </c>
      <c r="M316" s="15">
        <v>1</v>
      </c>
      <c r="N316" s="15">
        <v>7</v>
      </c>
      <c r="O316" s="15">
        <v>18.333333333333332</v>
      </c>
      <c r="P316" s="15">
        <v>0</v>
      </c>
      <c r="Q316" s="15">
        <v>16.333333333333332</v>
      </c>
      <c r="R316" s="15">
        <v>37.666666666666664</v>
      </c>
      <c r="S316" s="15">
        <v>26.666666666666668</v>
      </c>
      <c r="T316" s="15">
        <v>1.3333333333333333</v>
      </c>
      <c r="U316" s="15">
        <v>54.666666666666664</v>
      </c>
      <c r="V316" s="15">
        <v>31</v>
      </c>
      <c r="W316" s="15">
        <v>3.6666666666666665</v>
      </c>
      <c r="X316" s="15">
        <v>0</v>
      </c>
      <c r="Y316" s="15">
        <v>16.666666666666668</v>
      </c>
      <c r="Z316" s="15">
        <v>3.6666666666666665</v>
      </c>
      <c r="AA316" s="15">
        <v>40.333333333333336</v>
      </c>
      <c r="AB316" s="15">
        <v>40.333333333333336</v>
      </c>
      <c r="AD316" s="10">
        <f t="shared" si="28"/>
        <v>15.159722222222227</v>
      </c>
      <c r="AE316" s="6">
        <f t="shared" si="29"/>
        <v>21</v>
      </c>
      <c r="AF316" s="7">
        <f t="shared" si="30"/>
        <v>0.875</v>
      </c>
      <c r="AG316" s="6">
        <f t="shared" si="31"/>
        <v>1</v>
      </c>
      <c r="AH316" s="10">
        <f t="shared" si="32"/>
        <v>3.25</v>
      </c>
      <c r="AI316" s="10">
        <f t="shared" si="33"/>
        <v>21.25</v>
      </c>
      <c r="AJ316" s="10">
        <f t="shared" si="34"/>
        <v>52.75</v>
      </c>
    </row>
    <row r="317" spans="1:36" ht="12.75">
      <c r="A317" s="2">
        <v>40129</v>
      </c>
      <c r="C317" s="15">
        <v>14</v>
      </c>
      <c r="D317" s="15">
        <v>12.5</v>
      </c>
      <c r="E317" s="15">
        <v>2</v>
      </c>
      <c r="F317" s="15">
        <v>0</v>
      </c>
      <c r="G317" s="15">
        <v>49.666666666666664</v>
      </c>
      <c r="H317" s="15">
        <v>18.333333333333332</v>
      </c>
      <c r="I317" s="15">
        <v>5.666666666666667</v>
      </c>
      <c r="J317" s="15">
        <v>8.333333333333334</v>
      </c>
      <c r="K317" s="15">
        <v>14</v>
      </c>
      <c r="L317" s="15">
        <v>22.333333333333332</v>
      </c>
      <c r="M317" s="15">
        <v>1</v>
      </c>
      <c r="N317" s="15">
        <v>8</v>
      </c>
      <c r="O317" s="15">
        <v>41</v>
      </c>
      <c r="P317" s="15">
        <v>0</v>
      </c>
      <c r="Q317" s="15">
        <v>16</v>
      </c>
      <c r="R317" s="15">
        <v>46.333333333333336</v>
      </c>
      <c r="S317" s="15">
        <v>21.333333333333332</v>
      </c>
      <c r="T317" s="15">
        <v>2.3333333333333335</v>
      </c>
      <c r="U317" s="15">
        <v>54</v>
      </c>
      <c r="V317" s="15">
        <v>27</v>
      </c>
      <c r="W317" s="15">
        <v>3.6666666666666665</v>
      </c>
      <c r="X317" s="15">
        <v>0</v>
      </c>
      <c r="Y317" s="15">
        <v>12.333333333333334</v>
      </c>
      <c r="Z317" s="15">
        <v>8</v>
      </c>
      <c r="AA317" s="15">
        <v>37.333333333333336</v>
      </c>
      <c r="AB317" s="15">
        <v>38.333333333333336</v>
      </c>
      <c r="AD317" s="10">
        <f t="shared" si="28"/>
        <v>16.159722222222218</v>
      </c>
      <c r="AE317" s="6">
        <f t="shared" si="29"/>
        <v>21</v>
      </c>
      <c r="AF317" s="7">
        <f t="shared" si="30"/>
        <v>0.875</v>
      </c>
      <c r="AG317" s="6">
        <f t="shared" si="31"/>
        <v>1</v>
      </c>
      <c r="AH317" s="10">
        <f t="shared" si="32"/>
        <v>3.333333333333333</v>
      </c>
      <c r="AI317" s="10">
        <f t="shared" si="33"/>
        <v>21.583333333333332</v>
      </c>
      <c r="AJ317" s="10">
        <f t="shared" si="34"/>
        <v>51.50833333333333</v>
      </c>
    </row>
    <row r="318" spans="1:36" ht="12.75">
      <c r="A318" s="2">
        <v>40130</v>
      </c>
      <c r="C318" s="15">
        <v>33</v>
      </c>
      <c r="D318" s="15">
        <v>12.5</v>
      </c>
      <c r="E318" s="15">
        <v>2.5</v>
      </c>
      <c r="F318" s="15">
        <v>0</v>
      </c>
      <c r="G318" s="15">
        <v>47.666666666666664</v>
      </c>
      <c r="H318" s="15">
        <v>17.333333333333332</v>
      </c>
      <c r="I318" s="15">
        <v>8</v>
      </c>
      <c r="J318" s="15">
        <v>8.333333333333334</v>
      </c>
      <c r="K318" s="15">
        <v>25.666666666666668</v>
      </c>
      <c r="L318" s="15">
        <v>19.666666666666668</v>
      </c>
      <c r="M318" s="15">
        <v>0</v>
      </c>
      <c r="N318" s="15">
        <v>6.666666666666667</v>
      </c>
      <c r="O318" s="15">
        <v>43.333333333333336</v>
      </c>
      <c r="P318" s="15">
        <v>0</v>
      </c>
      <c r="Q318" s="15">
        <v>14.333333333333334</v>
      </c>
      <c r="R318" s="15">
        <v>35.333333333333336</v>
      </c>
      <c r="S318" s="15">
        <v>19.333333333333332</v>
      </c>
      <c r="T318" s="15">
        <v>4</v>
      </c>
      <c r="U318" s="15">
        <v>52.333333333333336</v>
      </c>
      <c r="V318" s="15">
        <v>22.666666666666668</v>
      </c>
      <c r="W318" s="15">
        <v>4</v>
      </c>
      <c r="X318" s="15">
        <v>0</v>
      </c>
      <c r="Y318" s="15">
        <v>10.333333333333334</v>
      </c>
      <c r="Z318" s="15">
        <v>32</v>
      </c>
      <c r="AA318" s="15">
        <v>36</v>
      </c>
      <c r="AB318" s="15">
        <v>34.666666666666664</v>
      </c>
      <c r="AD318" s="10">
        <f t="shared" si="28"/>
        <v>17.458333333333332</v>
      </c>
      <c r="AE318" s="6">
        <f t="shared" si="29"/>
        <v>20</v>
      </c>
      <c r="AF318" s="7">
        <f t="shared" si="30"/>
        <v>0.8333333333333334</v>
      </c>
      <c r="AG318" s="6">
        <f t="shared" si="31"/>
        <v>1</v>
      </c>
      <c r="AH318" s="10">
        <f t="shared" si="32"/>
        <v>4</v>
      </c>
      <c r="AI318" s="10">
        <f t="shared" si="33"/>
        <v>27.25</v>
      </c>
      <c r="AJ318" s="10">
        <f t="shared" si="34"/>
        <v>49.650000000000006</v>
      </c>
    </row>
    <row r="319" spans="1:36" ht="12.75">
      <c r="A319" s="2">
        <v>40131</v>
      </c>
      <c r="C319" s="15">
        <v>37</v>
      </c>
      <c r="D319" s="15">
        <v>13.5</v>
      </c>
      <c r="E319" s="15">
        <v>5</v>
      </c>
      <c r="F319" s="15">
        <v>0</v>
      </c>
      <c r="G319" s="15">
        <v>45.666666666666664</v>
      </c>
      <c r="H319" s="15">
        <v>17.666666666666668</v>
      </c>
      <c r="I319" s="15">
        <v>35</v>
      </c>
      <c r="J319" s="15">
        <v>7.333333333333333</v>
      </c>
      <c r="K319" s="15">
        <v>24</v>
      </c>
      <c r="L319" s="15">
        <v>17.666666666666668</v>
      </c>
      <c r="M319" s="15">
        <v>0</v>
      </c>
      <c r="N319" s="15">
        <v>10</v>
      </c>
      <c r="O319" s="15">
        <v>40.666666666666664</v>
      </c>
      <c r="P319" s="15">
        <v>1</v>
      </c>
      <c r="Q319" s="15">
        <v>13.333333333333334</v>
      </c>
      <c r="R319" s="15">
        <v>29.333333333333332</v>
      </c>
      <c r="S319" s="15">
        <v>16.666666666666668</v>
      </c>
      <c r="T319" s="15">
        <v>5.333333333333333</v>
      </c>
      <c r="U319" s="15">
        <v>50</v>
      </c>
      <c r="V319" s="15">
        <v>22</v>
      </c>
      <c r="W319" s="15">
        <v>3.3333333333333335</v>
      </c>
      <c r="X319" s="15">
        <v>0</v>
      </c>
      <c r="Y319" s="15">
        <v>10.666666666666666</v>
      </c>
      <c r="Z319" s="15">
        <v>43</v>
      </c>
      <c r="AA319" s="15">
        <v>35</v>
      </c>
      <c r="AB319" s="15">
        <v>33.333333333333336</v>
      </c>
      <c r="AD319" s="10">
        <f t="shared" si="28"/>
        <v>18.67361111111111</v>
      </c>
      <c r="AE319" s="6">
        <f t="shared" si="29"/>
        <v>21</v>
      </c>
      <c r="AF319" s="7">
        <f t="shared" si="30"/>
        <v>0.875</v>
      </c>
      <c r="AG319" s="6">
        <f t="shared" si="31"/>
        <v>1</v>
      </c>
      <c r="AH319" s="10">
        <f t="shared" si="32"/>
        <v>5.25</v>
      </c>
      <c r="AI319" s="10">
        <f t="shared" si="33"/>
        <v>30.75</v>
      </c>
      <c r="AJ319" s="10">
        <f t="shared" si="34"/>
        <v>47.50833333333333</v>
      </c>
    </row>
    <row r="320" spans="1:36" ht="12.75">
      <c r="A320" s="2">
        <v>40132</v>
      </c>
      <c r="C320" s="15">
        <v>34</v>
      </c>
      <c r="D320" s="15">
        <v>28</v>
      </c>
      <c r="E320" s="15">
        <v>5</v>
      </c>
      <c r="F320" s="15">
        <v>0</v>
      </c>
      <c r="G320" s="15">
        <v>43</v>
      </c>
      <c r="H320" s="15">
        <v>21.333333333333332</v>
      </c>
      <c r="I320" s="15">
        <v>46</v>
      </c>
      <c r="J320" s="15">
        <v>7</v>
      </c>
      <c r="K320" s="15">
        <v>22</v>
      </c>
      <c r="L320" s="15">
        <v>16.333333333333332</v>
      </c>
      <c r="M320" s="15">
        <v>0</v>
      </c>
      <c r="N320" s="15">
        <v>14.666666666666666</v>
      </c>
      <c r="O320" s="15">
        <v>39.333333333333336</v>
      </c>
      <c r="P320" s="15">
        <v>2</v>
      </c>
      <c r="Q320" s="15">
        <v>16.333333333333332</v>
      </c>
      <c r="R320" s="15">
        <v>26.666666666666668</v>
      </c>
      <c r="S320" s="15">
        <v>16</v>
      </c>
      <c r="T320" s="15">
        <v>6.666666666666667</v>
      </c>
      <c r="U320" s="15">
        <v>49</v>
      </c>
      <c r="V320" s="15">
        <v>20.666666666666668</v>
      </c>
      <c r="W320" s="15">
        <v>3.6666666666666665</v>
      </c>
      <c r="X320" s="15">
        <v>0</v>
      </c>
      <c r="Y320" s="15">
        <v>11.333333333333334</v>
      </c>
      <c r="Z320" s="15">
        <v>38.333333333333336</v>
      </c>
      <c r="AA320" s="15">
        <v>33.666666666666664</v>
      </c>
      <c r="AB320" s="15">
        <v>32.333333333333336</v>
      </c>
      <c r="AD320" s="10">
        <f t="shared" si="28"/>
        <v>19.472222222222225</v>
      </c>
      <c r="AE320" s="6">
        <f t="shared" si="29"/>
        <v>21</v>
      </c>
      <c r="AF320" s="7">
        <f t="shared" si="30"/>
        <v>0.875</v>
      </c>
      <c r="AG320" s="6">
        <f t="shared" si="31"/>
        <v>1</v>
      </c>
      <c r="AH320" s="10">
        <f t="shared" si="32"/>
        <v>6.25</v>
      </c>
      <c r="AI320" s="10">
        <f t="shared" si="33"/>
        <v>29.5</v>
      </c>
      <c r="AJ320" s="10">
        <f t="shared" si="34"/>
        <v>47.275000000000006</v>
      </c>
    </row>
    <row r="321" spans="1:36" ht="12.75">
      <c r="A321" s="2">
        <v>40133</v>
      </c>
      <c r="C321" s="15">
        <v>33</v>
      </c>
      <c r="D321" s="15">
        <v>27</v>
      </c>
      <c r="E321" s="15">
        <v>5.5</v>
      </c>
      <c r="F321" s="15">
        <v>0</v>
      </c>
      <c r="G321" s="15">
        <v>41.666666666666664</v>
      </c>
      <c r="H321" s="15">
        <v>20.333333333333332</v>
      </c>
      <c r="I321" s="15">
        <v>57.333333333333336</v>
      </c>
      <c r="J321" s="15">
        <v>11.666666666666666</v>
      </c>
      <c r="K321" s="15">
        <v>20.666666666666668</v>
      </c>
      <c r="L321" s="15">
        <v>15</v>
      </c>
      <c r="M321" s="15">
        <v>3</v>
      </c>
      <c r="N321" s="15">
        <v>16</v>
      </c>
      <c r="O321" s="15">
        <v>38</v>
      </c>
      <c r="P321" s="15">
        <v>0.6666666666666666</v>
      </c>
      <c r="Q321" s="15">
        <v>17.666666666666668</v>
      </c>
      <c r="R321" s="15">
        <v>29.666666666666668</v>
      </c>
      <c r="S321" s="15">
        <v>15.666666666666666</v>
      </c>
      <c r="T321" s="15">
        <v>7.333333333333333</v>
      </c>
      <c r="U321" s="15">
        <v>49.333333333333336</v>
      </c>
      <c r="V321" s="15">
        <v>19.333333333333332</v>
      </c>
      <c r="W321" s="15">
        <v>4</v>
      </c>
      <c r="X321" s="15">
        <v>0</v>
      </c>
      <c r="Y321" s="15">
        <v>11</v>
      </c>
      <c r="Z321" s="15">
        <v>35.666666666666664</v>
      </c>
      <c r="AA321" s="15">
        <v>31</v>
      </c>
      <c r="AB321" s="15">
        <v>32.666666666666664</v>
      </c>
      <c r="AD321" s="10">
        <f t="shared" si="28"/>
        <v>19.979166666666668</v>
      </c>
      <c r="AE321" s="6">
        <f t="shared" si="29"/>
        <v>22</v>
      </c>
      <c r="AF321" s="7">
        <f t="shared" si="30"/>
        <v>0.9166666666666666</v>
      </c>
      <c r="AG321" s="6">
        <f t="shared" si="31"/>
        <v>1</v>
      </c>
      <c r="AH321" s="10">
        <f t="shared" si="32"/>
        <v>6.875</v>
      </c>
      <c r="AI321" s="10">
        <f t="shared" si="33"/>
        <v>30.5</v>
      </c>
      <c r="AJ321" s="10">
        <f t="shared" si="34"/>
        <v>52.73333333333334</v>
      </c>
    </row>
    <row r="322" spans="1:36" ht="12.75">
      <c r="A322" s="2">
        <v>40134</v>
      </c>
      <c r="C322" s="15">
        <v>0</v>
      </c>
      <c r="D322" s="15">
        <v>27</v>
      </c>
      <c r="E322" s="15">
        <v>4.5</v>
      </c>
      <c r="F322" s="15">
        <v>0</v>
      </c>
      <c r="G322" s="15">
        <v>41</v>
      </c>
      <c r="H322" s="15">
        <v>19.333333333333332</v>
      </c>
      <c r="I322" s="15">
        <v>63.666666666666664</v>
      </c>
      <c r="J322" s="15">
        <v>28.666666666666668</v>
      </c>
      <c r="K322" s="15">
        <v>19.666666666666668</v>
      </c>
      <c r="L322" s="15">
        <v>14.333333333333334</v>
      </c>
      <c r="M322" s="15">
        <v>2.6666666666666665</v>
      </c>
      <c r="N322" s="15">
        <v>19</v>
      </c>
      <c r="O322" s="15">
        <v>37</v>
      </c>
      <c r="P322" s="15">
        <v>0</v>
      </c>
      <c r="Q322" s="15">
        <v>24.333333333333332</v>
      </c>
      <c r="R322" s="15">
        <v>34.666666666666664</v>
      </c>
      <c r="S322" s="15">
        <v>14.666666666666666</v>
      </c>
      <c r="T322" s="15">
        <v>12.333333333333334</v>
      </c>
      <c r="U322" s="15">
        <v>48.666666666666664</v>
      </c>
      <c r="V322" s="15">
        <v>18</v>
      </c>
      <c r="W322" s="15">
        <v>4</v>
      </c>
      <c r="X322" s="15">
        <v>0</v>
      </c>
      <c r="Y322" s="15">
        <v>11.666666666666666</v>
      </c>
      <c r="Z322" s="15">
        <v>33</v>
      </c>
      <c r="AA322" s="15">
        <v>27.666666666666668</v>
      </c>
      <c r="AB322" s="15">
        <v>39.666666666666664</v>
      </c>
      <c r="AD322" s="10">
        <f t="shared" si="28"/>
        <v>19.92361111111111</v>
      </c>
      <c r="AE322" s="6">
        <f t="shared" si="29"/>
        <v>20</v>
      </c>
      <c r="AF322" s="7">
        <f t="shared" si="30"/>
        <v>0.8333333333333334</v>
      </c>
      <c r="AG322" s="6">
        <f t="shared" si="31"/>
        <v>1</v>
      </c>
      <c r="AH322" s="10">
        <f t="shared" si="32"/>
        <v>4.375</v>
      </c>
      <c r="AI322" s="10">
        <f t="shared" si="33"/>
        <v>29.75</v>
      </c>
      <c r="AJ322" s="10">
        <f t="shared" si="34"/>
        <v>55.04166666666667</v>
      </c>
    </row>
    <row r="323" spans="1:36" ht="12.75">
      <c r="A323" s="2">
        <v>40135</v>
      </c>
      <c r="C323" s="15">
        <v>32</v>
      </c>
      <c r="D323" s="15">
        <v>26.5</v>
      </c>
      <c r="E323" s="15">
        <v>3</v>
      </c>
      <c r="F323" s="15">
        <v>0</v>
      </c>
      <c r="G323" s="15">
        <v>40.333333333333336</v>
      </c>
      <c r="H323" s="15">
        <v>17</v>
      </c>
      <c r="I323" s="15">
        <v>57.333333333333336</v>
      </c>
      <c r="J323" s="15">
        <v>42</v>
      </c>
      <c r="K323" s="15">
        <v>20</v>
      </c>
      <c r="L323" s="15">
        <v>13.666666666666666</v>
      </c>
      <c r="M323" s="15">
        <v>2.6666666666666665</v>
      </c>
      <c r="N323" s="15">
        <v>38.666666666666664</v>
      </c>
      <c r="O323" s="15">
        <v>36.333333333333336</v>
      </c>
      <c r="P323" s="15">
        <v>0</v>
      </c>
      <c r="Q323" s="15">
        <v>30</v>
      </c>
      <c r="R323" s="15">
        <v>46.666666666666664</v>
      </c>
      <c r="S323" s="15">
        <v>13</v>
      </c>
      <c r="T323" s="15">
        <v>19</v>
      </c>
      <c r="U323" s="15">
        <v>46</v>
      </c>
      <c r="V323" s="15">
        <v>16.666666666666668</v>
      </c>
      <c r="W323" s="15">
        <v>4</v>
      </c>
      <c r="X323" s="15">
        <v>0.6666666666666666</v>
      </c>
      <c r="Y323" s="15">
        <v>11.666666666666666</v>
      </c>
      <c r="Z323" s="15">
        <v>32</v>
      </c>
      <c r="AA323" s="15">
        <v>26</v>
      </c>
      <c r="AB323" s="15">
        <v>42</v>
      </c>
      <c r="AD323" s="10">
        <f aca="true" t="shared" si="35" ref="AD323:AD366">AVERAGE(C323:Z323)</f>
        <v>22.881944444444446</v>
      </c>
      <c r="AE323" s="6">
        <f aca="true" t="shared" si="36" ref="AE323:AE366">COUNTIF(C323:Z323,"&gt;0")</f>
        <v>22</v>
      </c>
      <c r="AF323" s="7">
        <f aca="true" t="shared" si="37" ref="AF323:AF366">AE323/COUNTA(C322:Z322)</f>
        <v>0.9166666666666666</v>
      </c>
      <c r="AG323" s="6">
        <f aca="true" t="shared" si="38" ref="AG323:AG366">COUNTIF(AA323,"&gt;0")</f>
        <v>1</v>
      </c>
      <c r="AH323" s="10">
        <f aca="true" t="shared" si="39" ref="AH323:AH366">PERCENTILE(C323:Z323,0.25)</f>
        <v>9.75</v>
      </c>
      <c r="AI323" s="10">
        <f aca="true" t="shared" si="40" ref="AI323:AI366">PERCENTILE(C323:Z323,0.75)</f>
        <v>36.91666666666667</v>
      </c>
      <c r="AJ323" s="10">
        <f aca="true" t="shared" si="41" ref="AJ323:AJ366">PERCENTILE(C323:Z323,0.975)</f>
        <v>51.20000000000001</v>
      </c>
    </row>
    <row r="324" spans="1:36" ht="12.75">
      <c r="A324" s="2">
        <v>40136</v>
      </c>
      <c r="C324" s="15">
        <v>31</v>
      </c>
      <c r="D324" s="15">
        <v>25.5</v>
      </c>
      <c r="E324" s="15">
        <v>3.5</v>
      </c>
      <c r="F324" s="15">
        <v>0</v>
      </c>
      <c r="G324" s="15">
        <v>40.666666666666664</v>
      </c>
      <c r="H324" s="15">
        <v>16.666666666666668</v>
      </c>
      <c r="I324" s="15">
        <v>54.666666666666664</v>
      </c>
      <c r="J324" s="15">
        <v>37</v>
      </c>
      <c r="K324" s="15">
        <v>19.666666666666668</v>
      </c>
      <c r="L324" s="15">
        <v>13.666666666666666</v>
      </c>
      <c r="M324" s="15">
        <v>2.6666666666666665</v>
      </c>
      <c r="N324" s="15">
        <v>55</v>
      </c>
      <c r="O324" s="15">
        <v>36.666666666666664</v>
      </c>
      <c r="P324" s="15">
        <v>0</v>
      </c>
      <c r="Q324" s="15">
        <v>32</v>
      </c>
      <c r="R324" s="15">
        <v>49.333333333333336</v>
      </c>
      <c r="S324" s="15">
        <v>12.666666666666666</v>
      </c>
      <c r="T324" s="15">
        <v>33</v>
      </c>
      <c r="U324" s="15">
        <v>44</v>
      </c>
      <c r="V324" s="15">
        <v>16.333333333333332</v>
      </c>
      <c r="W324" s="15">
        <v>4.333333333333333</v>
      </c>
      <c r="X324" s="15">
        <v>2.6666666666666665</v>
      </c>
      <c r="Y324" s="15">
        <v>11.333333333333334</v>
      </c>
      <c r="Z324" s="15">
        <v>31</v>
      </c>
      <c r="AA324" s="15">
        <v>24.333333333333332</v>
      </c>
      <c r="AB324" s="15">
        <v>53</v>
      </c>
      <c r="AD324" s="10">
        <f t="shared" si="35"/>
        <v>23.88888888888889</v>
      </c>
      <c r="AE324" s="6">
        <f t="shared" si="36"/>
        <v>22</v>
      </c>
      <c r="AF324" s="7">
        <f t="shared" si="37"/>
        <v>0.9166666666666666</v>
      </c>
      <c r="AG324" s="6">
        <f t="shared" si="38"/>
        <v>1</v>
      </c>
      <c r="AH324" s="10">
        <f t="shared" si="39"/>
        <v>9.583333333333334</v>
      </c>
      <c r="AI324" s="10">
        <f t="shared" si="40"/>
        <v>36.75</v>
      </c>
      <c r="AJ324" s="10">
        <f t="shared" si="41"/>
        <v>54.80833333333333</v>
      </c>
    </row>
    <row r="325" spans="1:36" ht="12.75">
      <c r="A325" s="2">
        <v>40137</v>
      </c>
      <c r="C325" s="15">
        <v>40</v>
      </c>
      <c r="D325" s="15">
        <v>25.5</v>
      </c>
      <c r="E325" s="15">
        <v>3</v>
      </c>
      <c r="F325" s="15">
        <v>2.6666666666666665</v>
      </c>
      <c r="G325" s="15">
        <v>38.333333333333336</v>
      </c>
      <c r="H325" s="15">
        <v>16.333333333333332</v>
      </c>
      <c r="I325" s="15">
        <v>70.33333333333333</v>
      </c>
      <c r="J325" s="15">
        <v>34.333333333333336</v>
      </c>
      <c r="K325" s="15">
        <v>20</v>
      </c>
      <c r="L325" s="15">
        <v>11.666666666666666</v>
      </c>
      <c r="M325" s="15">
        <v>5.333333333333333</v>
      </c>
      <c r="N325" s="15">
        <v>66</v>
      </c>
      <c r="O325" s="15">
        <v>35.666666666666664</v>
      </c>
      <c r="P325" s="15">
        <v>0</v>
      </c>
      <c r="Q325" s="15">
        <v>28.333333333333332</v>
      </c>
      <c r="R325" s="15">
        <v>49</v>
      </c>
      <c r="S325" s="15">
        <v>12.333333333333334</v>
      </c>
      <c r="T325" s="15">
        <v>29.666666666666668</v>
      </c>
      <c r="U325" s="15">
        <v>42.666666666666664</v>
      </c>
      <c r="V325" s="15">
        <v>16.333333333333332</v>
      </c>
      <c r="W325" s="15">
        <v>4</v>
      </c>
      <c r="X325" s="15">
        <v>4.666666666666667</v>
      </c>
      <c r="Y325" s="15">
        <v>11.666666666666666</v>
      </c>
      <c r="Z325" s="15">
        <v>29.666666666666668</v>
      </c>
      <c r="AA325" s="15">
        <v>23.666666666666668</v>
      </c>
      <c r="AB325" s="15">
        <v>53.333333333333336</v>
      </c>
      <c r="AD325" s="10">
        <f t="shared" si="35"/>
        <v>24.89583333333333</v>
      </c>
      <c r="AE325" s="6">
        <f t="shared" si="36"/>
        <v>23</v>
      </c>
      <c r="AF325" s="7">
        <f t="shared" si="37"/>
        <v>0.9583333333333334</v>
      </c>
      <c r="AG325" s="6">
        <f t="shared" si="38"/>
        <v>1</v>
      </c>
      <c r="AH325" s="10">
        <f t="shared" si="39"/>
        <v>10.083333333333332</v>
      </c>
      <c r="AI325" s="10">
        <f t="shared" si="40"/>
        <v>36.33333333333333</v>
      </c>
      <c r="AJ325" s="10">
        <f t="shared" si="41"/>
        <v>67.84166666666667</v>
      </c>
    </row>
    <row r="326" spans="1:36" ht="12.75">
      <c r="A326" s="2">
        <v>40138</v>
      </c>
      <c r="C326" s="15">
        <v>45</v>
      </c>
      <c r="D326" s="15">
        <v>27.5</v>
      </c>
      <c r="E326" s="15">
        <v>3</v>
      </c>
      <c r="F326" s="15">
        <v>12.333333333333334</v>
      </c>
      <c r="G326" s="15">
        <v>37.666666666666664</v>
      </c>
      <c r="H326" s="15">
        <v>17.666666666666668</v>
      </c>
      <c r="I326" s="15">
        <v>78.33333333333333</v>
      </c>
      <c r="J326" s="15">
        <v>33</v>
      </c>
      <c r="K326" s="15">
        <v>20.666666666666668</v>
      </c>
      <c r="L326" s="15">
        <v>10</v>
      </c>
      <c r="M326" s="15">
        <v>4.666666666666667</v>
      </c>
      <c r="N326" s="15">
        <v>65</v>
      </c>
      <c r="O326" s="15">
        <v>19.666666666666668</v>
      </c>
      <c r="P326" s="15">
        <v>0</v>
      </c>
      <c r="Q326" s="15">
        <v>33.666666666666664</v>
      </c>
      <c r="R326" s="15">
        <v>58.666666666666664</v>
      </c>
      <c r="S326" s="15">
        <v>12.333333333333334</v>
      </c>
      <c r="T326" s="15">
        <v>27.333333333333332</v>
      </c>
      <c r="U326" s="15">
        <v>42.666666666666664</v>
      </c>
      <c r="V326" s="15">
        <v>16.666666666666668</v>
      </c>
      <c r="W326" s="15">
        <v>4</v>
      </c>
      <c r="X326" s="15">
        <v>6.333333333333333</v>
      </c>
      <c r="Y326" s="15">
        <v>11</v>
      </c>
      <c r="Z326" s="15">
        <v>29</v>
      </c>
      <c r="AA326" s="15">
        <v>23</v>
      </c>
      <c r="AB326" s="15">
        <v>61.666666666666664</v>
      </c>
      <c r="AD326" s="10">
        <f t="shared" si="35"/>
        <v>25.673611111111114</v>
      </c>
      <c r="AE326" s="6">
        <f t="shared" si="36"/>
        <v>23</v>
      </c>
      <c r="AF326" s="7">
        <f t="shared" si="37"/>
        <v>0.9583333333333334</v>
      </c>
      <c r="AG326" s="6">
        <f t="shared" si="38"/>
        <v>1</v>
      </c>
      <c r="AH326" s="10">
        <f t="shared" si="39"/>
        <v>10.75</v>
      </c>
      <c r="AI326" s="10">
        <f t="shared" si="40"/>
        <v>34.666666666666664</v>
      </c>
      <c r="AJ326" s="10">
        <f t="shared" si="41"/>
        <v>70.66666666666667</v>
      </c>
    </row>
    <row r="327" spans="1:36" ht="12.75">
      <c r="A327" s="2">
        <v>40139</v>
      </c>
      <c r="C327" s="15">
        <v>52</v>
      </c>
      <c r="D327" s="15">
        <v>29</v>
      </c>
      <c r="E327" s="15">
        <v>2.5</v>
      </c>
      <c r="F327" s="15">
        <v>6.333333333333333</v>
      </c>
      <c r="G327" s="15">
        <v>39</v>
      </c>
      <c r="H327" s="15">
        <v>23</v>
      </c>
      <c r="I327" s="15">
        <v>83</v>
      </c>
      <c r="J327" s="15">
        <v>30</v>
      </c>
      <c r="K327" s="15">
        <v>20.333333333333332</v>
      </c>
      <c r="L327" s="15">
        <v>10.333333333333334</v>
      </c>
      <c r="M327" s="15">
        <v>5</v>
      </c>
      <c r="N327" s="15">
        <v>66</v>
      </c>
      <c r="O327" s="15">
        <v>20</v>
      </c>
      <c r="P327" s="15">
        <v>2.3333333333333335</v>
      </c>
      <c r="Q327" s="15">
        <v>39.666666666666664</v>
      </c>
      <c r="R327" s="15">
        <v>59</v>
      </c>
      <c r="S327" s="15">
        <v>12.333333333333334</v>
      </c>
      <c r="T327" s="15">
        <v>48.333333333333336</v>
      </c>
      <c r="U327" s="15">
        <v>42.333333333333336</v>
      </c>
      <c r="V327" s="15">
        <v>16.333333333333332</v>
      </c>
      <c r="W327" s="15">
        <v>4.333333333333333</v>
      </c>
      <c r="X327" s="15">
        <v>13.333333333333334</v>
      </c>
      <c r="Y327" s="15">
        <v>12.666666666666666</v>
      </c>
      <c r="Z327" s="15">
        <v>32</v>
      </c>
      <c r="AA327" s="15">
        <v>22</v>
      </c>
      <c r="AB327" s="15">
        <v>85</v>
      </c>
      <c r="AD327" s="10">
        <f t="shared" si="35"/>
        <v>27.881944444444446</v>
      </c>
      <c r="AE327" s="6">
        <f t="shared" si="36"/>
        <v>24</v>
      </c>
      <c r="AF327" s="7">
        <f t="shared" si="37"/>
        <v>1</v>
      </c>
      <c r="AG327" s="6">
        <f t="shared" si="38"/>
        <v>1</v>
      </c>
      <c r="AH327" s="10">
        <f t="shared" si="39"/>
        <v>11.833333333333334</v>
      </c>
      <c r="AI327" s="10">
        <f t="shared" si="40"/>
        <v>40.33333333333333</v>
      </c>
      <c r="AJ327" s="10">
        <f t="shared" si="41"/>
        <v>73.22500000000001</v>
      </c>
    </row>
    <row r="328" spans="1:36" ht="12.75">
      <c r="A328" s="2">
        <v>40140</v>
      </c>
      <c r="C328" s="15">
        <v>58</v>
      </c>
      <c r="D328" s="15">
        <v>33</v>
      </c>
      <c r="E328" s="15">
        <v>4</v>
      </c>
      <c r="F328" s="15">
        <v>5.333333333333333</v>
      </c>
      <c r="G328" s="15">
        <v>40.666666666666664</v>
      </c>
      <c r="H328" s="15">
        <v>35</v>
      </c>
      <c r="I328" s="15">
        <v>81.66666666666667</v>
      </c>
      <c r="J328" s="15">
        <v>25.666666666666668</v>
      </c>
      <c r="K328" s="15">
        <v>20</v>
      </c>
      <c r="L328" s="15">
        <v>9.333333333333334</v>
      </c>
      <c r="M328" s="15">
        <v>5.333333333333333</v>
      </c>
      <c r="N328" s="15">
        <v>64.33333333333333</v>
      </c>
      <c r="O328" s="15">
        <v>20.333333333333332</v>
      </c>
      <c r="P328" s="15">
        <v>4.333333333333333</v>
      </c>
      <c r="Q328" s="15">
        <v>36.333333333333336</v>
      </c>
      <c r="R328" s="15">
        <v>57.333333333333336</v>
      </c>
      <c r="S328" s="15">
        <v>12</v>
      </c>
      <c r="T328" s="15">
        <v>53.666666666666664</v>
      </c>
      <c r="U328" s="15">
        <v>40.333333333333336</v>
      </c>
      <c r="V328" s="15">
        <v>15.333333333333334</v>
      </c>
      <c r="W328" s="15">
        <v>4.333333333333333</v>
      </c>
      <c r="X328" s="15">
        <v>11.333333333333334</v>
      </c>
      <c r="Y328" s="15">
        <v>17.333333333333332</v>
      </c>
      <c r="Z328" s="15">
        <v>32</v>
      </c>
      <c r="AA328" s="15">
        <v>22.666666666666668</v>
      </c>
      <c r="AB328" s="15">
        <v>81</v>
      </c>
      <c r="AD328" s="10">
        <f t="shared" si="35"/>
        <v>28.625</v>
      </c>
      <c r="AE328" s="6">
        <f t="shared" si="36"/>
        <v>24</v>
      </c>
      <c r="AF328" s="7">
        <f t="shared" si="37"/>
        <v>1</v>
      </c>
      <c r="AG328" s="6">
        <f t="shared" si="38"/>
        <v>1</v>
      </c>
      <c r="AH328" s="10">
        <f t="shared" si="39"/>
        <v>10.833333333333334</v>
      </c>
      <c r="AI328" s="10">
        <f t="shared" si="40"/>
        <v>40.41666666666667</v>
      </c>
      <c r="AJ328" s="10">
        <f t="shared" si="41"/>
        <v>71.70000000000002</v>
      </c>
    </row>
    <row r="329" spans="1:36" ht="12.75">
      <c r="A329" s="2">
        <v>40141</v>
      </c>
      <c r="C329" s="15">
        <v>55</v>
      </c>
      <c r="D329" s="15">
        <v>35.5</v>
      </c>
      <c r="E329" s="15">
        <v>38</v>
      </c>
      <c r="F329" s="15">
        <v>5.333333333333333</v>
      </c>
      <c r="G329" s="15">
        <v>39.666666666666664</v>
      </c>
      <c r="H329" s="15">
        <v>34</v>
      </c>
      <c r="I329" s="15">
        <v>81.66666666666667</v>
      </c>
      <c r="J329" s="15">
        <v>23.333333333333332</v>
      </c>
      <c r="K329" s="15">
        <v>21</v>
      </c>
      <c r="L329" s="15">
        <v>8.333333333333334</v>
      </c>
      <c r="M329" s="15">
        <v>5</v>
      </c>
      <c r="N329" s="15">
        <v>62.333333333333336</v>
      </c>
      <c r="O329" s="15">
        <v>34</v>
      </c>
      <c r="P329" s="15">
        <v>9</v>
      </c>
      <c r="Q329" s="15">
        <v>33.333333333333336</v>
      </c>
      <c r="R329" s="15">
        <v>65.33333333333333</v>
      </c>
      <c r="S329" s="15">
        <v>11.333333333333334</v>
      </c>
      <c r="T329" s="15">
        <v>51.666666666666664</v>
      </c>
      <c r="U329" s="15">
        <v>40</v>
      </c>
      <c r="V329" s="15">
        <v>15</v>
      </c>
      <c r="W329" s="15">
        <v>5.333333333333333</v>
      </c>
      <c r="X329" s="15">
        <v>10</v>
      </c>
      <c r="Y329" s="15">
        <v>23.333333333333332</v>
      </c>
      <c r="Z329" s="15">
        <v>39.666666666666664</v>
      </c>
      <c r="AA329" s="15">
        <v>22.666666666666668</v>
      </c>
      <c r="AB329" s="15">
        <v>77.33333333333333</v>
      </c>
      <c r="AD329" s="10">
        <f t="shared" si="35"/>
        <v>31.131944444444443</v>
      </c>
      <c r="AE329" s="6">
        <f t="shared" si="36"/>
        <v>24</v>
      </c>
      <c r="AF329" s="7">
        <f t="shared" si="37"/>
        <v>1</v>
      </c>
      <c r="AG329" s="6">
        <f t="shared" si="38"/>
        <v>1</v>
      </c>
      <c r="AH329" s="10">
        <f t="shared" si="39"/>
        <v>11</v>
      </c>
      <c r="AI329" s="10">
        <f t="shared" si="40"/>
        <v>39.75</v>
      </c>
      <c r="AJ329" s="10">
        <f t="shared" si="41"/>
        <v>72.275</v>
      </c>
    </row>
    <row r="330" spans="1:36" ht="12.75">
      <c r="A330" s="2">
        <v>40142</v>
      </c>
      <c r="C330" s="15">
        <v>52</v>
      </c>
      <c r="D330" s="15">
        <v>34</v>
      </c>
      <c r="E330" s="15">
        <v>89</v>
      </c>
      <c r="F330" s="15">
        <v>4.666666666666667</v>
      </c>
      <c r="G330" s="15">
        <v>39.666666666666664</v>
      </c>
      <c r="H330" s="15">
        <v>61</v>
      </c>
      <c r="I330" s="15">
        <v>80.33333333333333</v>
      </c>
      <c r="J330" s="15">
        <v>23.333333333333332</v>
      </c>
      <c r="K330" s="15">
        <v>21</v>
      </c>
      <c r="L330" s="15">
        <v>8</v>
      </c>
      <c r="M330" s="15">
        <v>5</v>
      </c>
      <c r="N330" s="15">
        <v>61</v>
      </c>
      <c r="O330" s="15">
        <v>34.666666666666664</v>
      </c>
      <c r="P330" s="15">
        <v>7.666666666666667</v>
      </c>
      <c r="Q330" s="15">
        <v>31.666666666666668</v>
      </c>
      <c r="R330" s="15">
        <v>83.33333333333333</v>
      </c>
      <c r="S330" s="15">
        <v>11.333333333333334</v>
      </c>
      <c r="T330" s="15">
        <v>45.666666666666664</v>
      </c>
      <c r="U330" s="15">
        <v>38.333333333333336</v>
      </c>
      <c r="V330" s="15">
        <v>15.333333333333334</v>
      </c>
      <c r="W330" s="15">
        <v>15.333333333333334</v>
      </c>
      <c r="X330" s="15">
        <v>6.333333333333333</v>
      </c>
      <c r="Y330" s="15">
        <v>26</v>
      </c>
      <c r="Z330" s="15">
        <v>39.666666666666664</v>
      </c>
      <c r="AA330" s="15">
        <v>21.333333333333332</v>
      </c>
      <c r="AB330" s="15">
        <v>75</v>
      </c>
      <c r="AD330" s="10">
        <f t="shared" si="35"/>
        <v>34.76388888888889</v>
      </c>
      <c r="AE330" s="6">
        <f t="shared" si="36"/>
        <v>24</v>
      </c>
      <c r="AF330" s="7">
        <f t="shared" si="37"/>
        <v>1</v>
      </c>
      <c r="AG330" s="6">
        <f t="shared" si="38"/>
        <v>1</v>
      </c>
      <c r="AH330" s="10">
        <f t="shared" si="39"/>
        <v>14.333333333333334</v>
      </c>
      <c r="AI330" s="10">
        <f t="shared" si="40"/>
        <v>47.25</v>
      </c>
      <c r="AJ330" s="10">
        <f t="shared" si="41"/>
        <v>85.74166666666667</v>
      </c>
    </row>
    <row r="331" spans="1:36" ht="12.75">
      <c r="A331" s="2">
        <v>40143</v>
      </c>
      <c r="C331" s="15">
        <v>50</v>
      </c>
      <c r="D331" s="15">
        <v>32.5</v>
      </c>
      <c r="E331" s="15">
        <v>103.5</v>
      </c>
      <c r="F331" s="15">
        <v>4.666666666666667</v>
      </c>
      <c r="G331" s="15">
        <v>39.333333333333336</v>
      </c>
      <c r="H331" s="15">
        <v>68.66666666666667</v>
      </c>
      <c r="I331" s="15">
        <v>76.66666666666667</v>
      </c>
      <c r="J331" s="15">
        <v>23.333333333333332</v>
      </c>
      <c r="K331" s="15">
        <v>21.666666666666668</v>
      </c>
      <c r="L331" s="15">
        <v>8</v>
      </c>
      <c r="M331" s="15">
        <v>5</v>
      </c>
      <c r="N331" s="15">
        <v>66.33333333333333</v>
      </c>
      <c r="O331" s="15">
        <v>36.333333333333336</v>
      </c>
      <c r="P331" s="15">
        <v>12.666666666666666</v>
      </c>
      <c r="Q331" s="15">
        <v>31</v>
      </c>
      <c r="R331" s="15">
        <v>82</v>
      </c>
      <c r="S331" s="15">
        <v>12.333333333333334</v>
      </c>
      <c r="T331" s="15">
        <v>25.333333333333332</v>
      </c>
      <c r="U331" s="15">
        <v>42.333333333333336</v>
      </c>
      <c r="V331" s="15">
        <v>15.333333333333334</v>
      </c>
      <c r="W331" s="15">
        <v>25.333333333333332</v>
      </c>
      <c r="X331" s="15">
        <v>4</v>
      </c>
      <c r="Y331" s="15">
        <v>24.333333333333332</v>
      </c>
      <c r="Z331" s="15">
        <v>37.666666666666664</v>
      </c>
      <c r="AA331" s="15">
        <v>22</v>
      </c>
      <c r="AB331" s="15">
        <v>84</v>
      </c>
      <c r="AD331" s="10">
        <f t="shared" si="35"/>
        <v>35.34722222222223</v>
      </c>
      <c r="AE331" s="6">
        <f t="shared" si="36"/>
        <v>24</v>
      </c>
      <c r="AF331" s="7">
        <f t="shared" si="37"/>
        <v>1</v>
      </c>
      <c r="AG331" s="6">
        <f t="shared" si="38"/>
        <v>1</v>
      </c>
      <c r="AH331" s="10">
        <f t="shared" si="39"/>
        <v>14.666666666666668</v>
      </c>
      <c r="AI331" s="10">
        <f t="shared" si="40"/>
        <v>44.25</v>
      </c>
      <c r="AJ331" s="10">
        <f t="shared" si="41"/>
        <v>91.13750000000002</v>
      </c>
    </row>
    <row r="332" spans="1:36" ht="12.75">
      <c r="A332" s="2">
        <v>40144</v>
      </c>
      <c r="C332" s="15">
        <v>0</v>
      </c>
      <c r="D332" s="15">
        <v>32.5</v>
      </c>
      <c r="E332" s="15">
        <v>101.5</v>
      </c>
      <c r="F332" s="15">
        <v>4.666666666666667</v>
      </c>
      <c r="G332" s="15">
        <v>38.666666666666664</v>
      </c>
      <c r="H332" s="15">
        <v>65</v>
      </c>
      <c r="I332" s="15">
        <v>75.33333333333333</v>
      </c>
      <c r="J332" s="15">
        <v>23</v>
      </c>
      <c r="K332" s="15">
        <v>22</v>
      </c>
      <c r="L332" s="15">
        <v>8</v>
      </c>
      <c r="M332" s="15">
        <v>11</v>
      </c>
      <c r="N332" s="15">
        <v>63.333333333333336</v>
      </c>
      <c r="O332" s="15">
        <v>35.333333333333336</v>
      </c>
      <c r="P332" s="15">
        <v>12</v>
      </c>
      <c r="Q332" s="15">
        <v>30</v>
      </c>
      <c r="R332" s="15">
        <v>79.33333333333333</v>
      </c>
      <c r="S332" s="15">
        <v>19.333333333333332</v>
      </c>
      <c r="T332" s="15">
        <v>33.666666666666664</v>
      </c>
      <c r="U332" s="15">
        <v>50.666666666666664</v>
      </c>
      <c r="V332" s="15">
        <v>15.333333333333334</v>
      </c>
      <c r="W332" s="15">
        <v>33.333333333333336</v>
      </c>
      <c r="X332" s="15">
        <v>1.6666666666666667</v>
      </c>
      <c r="Y332" s="15">
        <v>24.333333333333332</v>
      </c>
      <c r="Z332" s="15">
        <v>36.333333333333336</v>
      </c>
      <c r="AA332" s="15">
        <v>23</v>
      </c>
      <c r="AB332" s="15">
        <v>87.66666666666667</v>
      </c>
      <c r="AD332" s="10">
        <f t="shared" si="35"/>
        <v>34.01388888888889</v>
      </c>
      <c r="AE332" s="6">
        <f t="shared" si="36"/>
        <v>23</v>
      </c>
      <c r="AF332" s="7">
        <f t="shared" si="37"/>
        <v>0.9583333333333334</v>
      </c>
      <c r="AG332" s="6">
        <f t="shared" si="38"/>
        <v>1</v>
      </c>
      <c r="AH332" s="10">
        <f t="shared" si="39"/>
        <v>14.5</v>
      </c>
      <c r="AI332" s="10">
        <f t="shared" si="40"/>
        <v>41.666666666666664</v>
      </c>
      <c r="AJ332" s="10">
        <f t="shared" si="41"/>
        <v>88.75416666666668</v>
      </c>
    </row>
    <row r="333" spans="1:36" ht="12.75">
      <c r="A333" s="2">
        <v>40145</v>
      </c>
      <c r="C333" s="15">
        <v>0</v>
      </c>
      <c r="D333" s="15">
        <v>31.5</v>
      </c>
      <c r="E333" s="15">
        <v>109.5</v>
      </c>
      <c r="F333" s="15">
        <v>4.333333333333333</v>
      </c>
      <c r="G333" s="15">
        <v>38</v>
      </c>
      <c r="H333" s="15">
        <v>64</v>
      </c>
      <c r="I333" s="15">
        <v>72.33333333333333</v>
      </c>
      <c r="J333" s="15">
        <v>23</v>
      </c>
      <c r="K333" s="15">
        <v>23</v>
      </c>
      <c r="L333" s="15">
        <v>6.666666666666667</v>
      </c>
      <c r="M333" s="15">
        <v>15.666666666666666</v>
      </c>
      <c r="N333" s="15">
        <v>67.66666666666667</v>
      </c>
      <c r="O333" s="15">
        <v>35.666666666666664</v>
      </c>
      <c r="P333" s="15">
        <v>11.666666666666666</v>
      </c>
      <c r="Q333" s="15">
        <v>29.333333333333332</v>
      </c>
      <c r="R333" s="15">
        <v>77.33333333333333</v>
      </c>
      <c r="S333" s="15">
        <v>42.666666666666664</v>
      </c>
      <c r="T333" s="15">
        <v>32</v>
      </c>
      <c r="U333" s="15">
        <v>103.33333333333333</v>
      </c>
      <c r="V333" s="15">
        <v>15</v>
      </c>
      <c r="W333" s="15">
        <v>30</v>
      </c>
      <c r="X333" s="15">
        <v>0</v>
      </c>
      <c r="Y333" s="15">
        <v>24</v>
      </c>
      <c r="Z333" s="15">
        <v>51.333333333333336</v>
      </c>
      <c r="AA333" s="15">
        <v>22</v>
      </c>
      <c r="AB333" s="15">
        <v>97.66666666666667</v>
      </c>
      <c r="AD333" s="10">
        <f t="shared" si="35"/>
        <v>37.83333333333334</v>
      </c>
      <c r="AE333" s="6">
        <f t="shared" si="36"/>
        <v>22</v>
      </c>
      <c r="AF333" s="7">
        <f t="shared" si="37"/>
        <v>0.9166666666666666</v>
      </c>
      <c r="AG333" s="6">
        <f t="shared" si="38"/>
        <v>1</v>
      </c>
      <c r="AH333" s="10">
        <f t="shared" si="39"/>
        <v>15.5</v>
      </c>
      <c r="AI333" s="10">
        <f t="shared" si="40"/>
        <v>54.5</v>
      </c>
      <c r="AJ333" s="10">
        <f t="shared" si="41"/>
        <v>105.95416666666667</v>
      </c>
    </row>
    <row r="334" spans="1:36" ht="12.75">
      <c r="A334" s="2">
        <v>40146</v>
      </c>
      <c r="C334" s="15">
        <v>49</v>
      </c>
      <c r="D334" s="15">
        <v>30</v>
      </c>
      <c r="E334" s="15">
        <v>105.5</v>
      </c>
      <c r="F334" s="15">
        <v>5</v>
      </c>
      <c r="G334" s="15">
        <v>36.666666666666664</v>
      </c>
      <c r="H334" s="15">
        <v>58.333333333333336</v>
      </c>
      <c r="I334" s="15">
        <v>71</v>
      </c>
      <c r="J334" s="15">
        <v>23</v>
      </c>
      <c r="K334" s="15">
        <v>21.666666666666668</v>
      </c>
      <c r="L334" s="15">
        <v>6</v>
      </c>
      <c r="M334" s="15">
        <v>18</v>
      </c>
      <c r="N334" s="15">
        <v>64</v>
      </c>
      <c r="O334" s="15">
        <v>37</v>
      </c>
      <c r="P334" s="15">
        <v>10.666666666666666</v>
      </c>
      <c r="Q334" s="15">
        <v>28.666666666666668</v>
      </c>
      <c r="R334" s="15">
        <v>75</v>
      </c>
      <c r="S334" s="15">
        <v>44</v>
      </c>
      <c r="T334" s="15">
        <v>35.666666666666664</v>
      </c>
      <c r="U334" s="15">
        <v>109.33333333333333</v>
      </c>
      <c r="V334" s="15">
        <v>18.666666666666668</v>
      </c>
      <c r="W334" s="15">
        <v>36</v>
      </c>
      <c r="X334" s="15">
        <v>0</v>
      </c>
      <c r="Y334" s="15">
        <v>23.333333333333332</v>
      </c>
      <c r="Z334" s="15">
        <v>82.33333333333333</v>
      </c>
      <c r="AA334" s="15">
        <v>23.666666666666668</v>
      </c>
      <c r="AB334" s="15">
        <v>100.66666666666667</v>
      </c>
      <c r="AD334" s="10">
        <f t="shared" si="35"/>
        <v>41.20138888888889</v>
      </c>
      <c r="AE334" s="6">
        <f t="shared" si="36"/>
        <v>23</v>
      </c>
      <c r="AF334" s="7">
        <f t="shared" si="37"/>
        <v>0.9583333333333334</v>
      </c>
      <c r="AG334" s="6">
        <f t="shared" si="38"/>
        <v>1</v>
      </c>
      <c r="AH334" s="10">
        <f t="shared" si="39"/>
        <v>20.916666666666668</v>
      </c>
      <c r="AI334" s="10">
        <f t="shared" si="40"/>
        <v>59.75</v>
      </c>
      <c r="AJ334" s="10">
        <f t="shared" si="41"/>
        <v>107.12916666666666</v>
      </c>
    </row>
    <row r="335" spans="1:36" ht="12.75">
      <c r="A335" s="2">
        <v>40147</v>
      </c>
      <c r="C335" s="15">
        <v>46</v>
      </c>
      <c r="D335" s="15">
        <v>30</v>
      </c>
      <c r="E335" s="15">
        <v>107</v>
      </c>
      <c r="F335" s="15">
        <v>4</v>
      </c>
      <c r="G335" s="15">
        <v>37.333333333333336</v>
      </c>
      <c r="H335" s="15">
        <v>56.333333333333336</v>
      </c>
      <c r="I335" s="15">
        <v>68.66666666666667</v>
      </c>
      <c r="J335" s="15">
        <v>23</v>
      </c>
      <c r="K335" s="15">
        <v>22.333333333333332</v>
      </c>
      <c r="L335" s="15">
        <v>6</v>
      </c>
      <c r="M335" s="15">
        <v>17.666666666666668</v>
      </c>
      <c r="N335" s="15">
        <v>63</v>
      </c>
      <c r="O335" s="15">
        <v>53</v>
      </c>
      <c r="P335" s="15">
        <v>10.333333333333334</v>
      </c>
      <c r="Q335" s="15">
        <v>29</v>
      </c>
      <c r="R335" s="15">
        <v>73.33333333333333</v>
      </c>
      <c r="S335" s="15">
        <v>40.666666666666664</v>
      </c>
      <c r="T335" s="15">
        <v>37.666666666666664</v>
      </c>
      <c r="U335" s="15">
        <v>101.66666666666667</v>
      </c>
      <c r="V335" s="15">
        <v>41.333333333333336</v>
      </c>
      <c r="W335" s="15">
        <v>41.333333333333336</v>
      </c>
      <c r="X335" s="15">
        <v>0</v>
      </c>
      <c r="Y335" s="15">
        <v>23</v>
      </c>
      <c r="Z335" s="15">
        <v>112</v>
      </c>
      <c r="AA335" s="15">
        <v>50.333333333333336</v>
      </c>
      <c r="AB335" s="15">
        <v>97.33333333333333</v>
      </c>
      <c r="AD335" s="10">
        <f t="shared" si="35"/>
        <v>43.52777777777778</v>
      </c>
      <c r="AE335" s="6">
        <f t="shared" si="36"/>
        <v>23</v>
      </c>
      <c r="AF335" s="7">
        <f t="shared" si="37"/>
        <v>0.9583333333333334</v>
      </c>
      <c r="AG335" s="6">
        <f t="shared" si="38"/>
        <v>1</v>
      </c>
      <c r="AH335" s="10">
        <f t="shared" si="39"/>
        <v>22.833333333333332</v>
      </c>
      <c r="AI335" s="10">
        <f t="shared" si="40"/>
        <v>58</v>
      </c>
      <c r="AJ335" s="10">
        <f t="shared" si="41"/>
        <v>109.125</v>
      </c>
    </row>
    <row r="336" spans="1:36" ht="12.75">
      <c r="A336" s="2">
        <v>40148</v>
      </c>
      <c r="C336" s="15">
        <v>0</v>
      </c>
      <c r="D336" s="15">
        <v>12.5</v>
      </c>
      <c r="E336" s="15">
        <v>113.5</v>
      </c>
      <c r="F336" s="15">
        <v>13.666666666666666</v>
      </c>
      <c r="G336" s="15">
        <v>37.666666666666664</v>
      </c>
      <c r="H336" s="15">
        <v>87.33333333333333</v>
      </c>
      <c r="I336" s="15">
        <v>68.33333333333333</v>
      </c>
      <c r="J336" s="15">
        <v>22.666666666666668</v>
      </c>
      <c r="K336" s="15">
        <v>22.333333333333332</v>
      </c>
      <c r="L336" s="15">
        <v>6.333333333333333</v>
      </c>
      <c r="M336" s="15">
        <v>16.666666666666668</v>
      </c>
      <c r="N336" s="15">
        <v>62</v>
      </c>
      <c r="O336" s="15">
        <v>62.666666666666664</v>
      </c>
      <c r="P336" s="15">
        <v>8.666666666666666</v>
      </c>
      <c r="Q336" s="15">
        <v>28.333333333333332</v>
      </c>
      <c r="R336" s="15">
        <v>71.66666666666667</v>
      </c>
      <c r="S336" s="15">
        <v>38</v>
      </c>
      <c r="T336" s="15">
        <v>35.666666666666664</v>
      </c>
      <c r="U336" s="15">
        <v>97</v>
      </c>
      <c r="V336" s="15">
        <v>64.33333333333333</v>
      </c>
      <c r="W336" s="15">
        <v>35.333333333333336</v>
      </c>
      <c r="X336" s="15">
        <v>0</v>
      </c>
      <c r="Y336" s="15">
        <v>22.666666666666668</v>
      </c>
      <c r="Z336" s="15">
        <v>151</v>
      </c>
      <c r="AA336" s="15">
        <v>81.33333333333333</v>
      </c>
      <c r="AB336" s="15">
        <v>109</v>
      </c>
      <c r="AD336" s="10">
        <f t="shared" si="35"/>
        <v>44.93055555555555</v>
      </c>
      <c r="AE336" s="6">
        <f t="shared" si="36"/>
        <v>22</v>
      </c>
      <c r="AF336" s="7">
        <f t="shared" si="37"/>
        <v>0.9166666666666666</v>
      </c>
      <c r="AG336" s="6">
        <f t="shared" si="38"/>
        <v>1</v>
      </c>
      <c r="AH336" s="10">
        <f t="shared" si="39"/>
        <v>15.916666666666668</v>
      </c>
      <c r="AI336" s="10">
        <f t="shared" si="40"/>
        <v>65.33333333333333</v>
      </c>
      <c r="AJ336" s="10">
        <f t="shared" si="41"/>
        <v>129.43750000000003</v>
      </c>
    </row>
    <row r="337" spans="1:36" ht="12.75">
      <c r="A337" s="2">
        <v>40149</v>
      </c>
      <c r="C337" s="15">
        <v>0</v>
      </c>
      <c r="D337" s="15">
        <v>13</v>
      </c>
      <c r="E337" s="15">
        <v>108</v>
      </c>
      <c r="F337" s="15">
        <v>36.333333333333336</v>
      </c>
      <c r="G337" s="15">
        <v>37.666666666666664</v>
      </c>
      <c r="H337" s="15">
        <v>85.66666666666667</v>
      </c>
      <c r="I337" s="15">
        <v>66.66666666666667</v>
      </c>
      <c r="J337" s="15">
        <v>26</v>
      </c>
      <c r="K337" s="15">
        <v>22.666666666666668</v>
      </c>
      <c r="L337" s="15">
        <v>6</v>
      </c>
      <c r="M337" s="15">
        <v>16.333333333333332</v>
      </c>
      <c r="N337" s="15">
        <v>60</v>
      </c>
      <c r="O337" s="15">
        <v>60.333333333333336</v>
      </c>
      <c r="P337" s="15">
        <v>11.333333333333334</v>
      </c>
      <c r="Q337" s="15">
        <v>27.333333333333332</v>
      </c>
      <c r="R337" s="15">
        <v>71.33333333333333</v>
      </c>
      <c r="S337" s="15">
        <v>36.333333333333336</v>
      </c>
      <c r="T337" s="15">
        <v>34.666666666666664</v>
      </c>
      <c r="U337" s="15">
        <v>95</v>
      </c>
      <c r="V337" s="15">
        <v>62.666666666666664</v>
      </c>
      <c r="W337" s="15">
        <v>33.666666666666664</v>
      </c>
      <c r="X337" s="15">
        <v>0</v>
      </c>
      <c r="Y337" s="15">
        <v>22.333333333333332</v>
      </c>
      <c r="Z337" s="15">
        <v>152.66666666666666</v>
      </c>
      <c r="AA337" s="15">
        <v>79.33333333333333</v>
      </c>
      <c r="AB337" s="15">
        <v>118.33333333333333</v>
      </c>
      <c r="AD337" s="10">
        <f t="shared" si="35"/>
        <v>45.25000000000001</v>
      </c>
      <c r="AE337" s="6">
        <f t="shared" si="36"/>
        <v>22</v>
      </c>
      <c r="AF337" s="7">
        <f t="shared" si="37"/>
        <v>0.9166666666666666</v>
      </c>
      <c r="AG337" s="6">
        <f t="shared" si="38"/>
        <v>1</v>
      </c>
      <c r="AH337" s="10">
        <f t="shared" si="39"/>
        <v>20.833333333333332</v>
      </c>
      <c r="AI337" s="10">
        <f t="shared" si="40"/>
        <v>63.666666666666664</v>
      </c>
      <c r="AJ337" s="10">
        <f t="shared" si="41"/>
        <v>126.98333333333336</v>
      </c>
    </row>
    <row r="338" spans="1:36" ht="12.75">
      <c r="A338" s="2">
        <v>40150</v>
      </c>
      <c r="C338" s="15">
        <v>0</v>
      </c>
      <c r="D338" s="15">
        <v>13</v>
      </c>
      <c r="E338" s="15">
        <v>102</v>
      </c>
      <c r="F338" s="15">
        <v>42.666666666666664</v>
      </c>
      <c r="G338" s="15">
        <v>37.666666666666664</v>
      </c>
      <c r="H338" s="15">
        <v>84.33333333333333</v>
      </c>
      <c r="I338" s="15">
        <v>66</v>
      </c>
      <c r="J338" s="15">
        <v>34.333333333333336</v>
      </c>
      <c r="K338" s="15">
        <v>23</v>
      </c>
      <c r="L338" s="15">
        <v>6</v>
      </c>
      <c r="M338" s="15">
        <v>17.333333333333332</v>
      </c>
      <c r="N338" s="15">
        <v>58.666666666666664</v>
      </c>
      <c r="O338" s="15">
        <v>90</v>
      </c>
      <c r="P338" s="15">
        <v>8</v>
      </c>
      <c r="Q338" s="15">
        <v>26.666666666666668</v>
      </c>
      <c r="R338" s="15">
        <v>70.33333333333333</v>
      </c>
      <c r="S338" s="15">
        <v>33.666666666666664</v>
      </c>
      <c r="T338" s="15">
        <v>48.666666666666664</v>
      </c>
      <c r="U338" s="15">
        <v>91</v>
      </c>
      <c r="V338" s="15">
        <v>59.666666666666664</v>
      </c>
      <c r="W338" s="15">
        <v>57</v>
      </c>
      <c r="X338" s="15">
        <v>0</v>
      </c>
      <c r="Y338" s="15">
        <v>27.333333333333332</v>
      </c>
      <c r="Z338" s="15">
        <v>144.33333333333334</v>
      </c>
      <c r="AA338" s="15">
        <v>74.33333333333333</v>
      </c>
      <c r="AB338" s="15">
        <v>119.66666666666667</v>
      </c>
      <c r="AD338" s="10">
        <f t="shared" si="35"/>
        <v>47.569444444444436</v>
      </c>
      <c r="AE338" s="6">
        <f t="shared" si="36"/>
        <v>22</v>
      </c>
      <c r="AF338" s="7">
        <f t="shared" si="37"/>
        <v>0.9166666666666666</v>
      </c>
      <c r="AG338" s="6">
        <f t="shared" si="38"/>
        <v>1</v>
      </c>
      <c r="AH338" s="10">
        <f t="shared" si="39"/>
        <v>21.583333333333332</v>
      </c>
      <c r="AI338" s="10">
        <f t="shared" si="40"/>
        <v>67.08333333333333</v>
      </c>
      <c r="AJ338" s="10">
        <f t="shared" si="41"/>
        <v>119.9916666666667</v>
      </c>
    </row>
    <row r="339" spans="1:36" ht="12.75">
      <c r="A339" s="2">
        <v>40151</v>
      </c>
      <c r="C339" s="15">
        <v>31.5</v>
      </c>
      <c r="D339" s="15">
        <v>12.5</v>
      </c>
      <c r="E339" s="15">
        <v>98</v>
      </c>
      <c r="F339" s="15">
        <v>39.333333333333336</v>
      </c>
      <c r="G339" s="15">
        <v>37.333333333333336</v>
      </c>
      <c r="H339" s="15">
        <v>83</v>
      </c>
      <c r="I339" s="15">
        <v>64.66666666666667</v>
      </c>
      <c r="J339" s="15">
        <v>41.333333333333336</v>
      </c>
      <c r="K339" s="15">
        <v>22.666666666666668</v>
      </c>
      <c r="L339" s="15">
        <v>6.333333333333333</v>
      </c>
      <c r="M339" s="15">
        <v>21</v>
      </c>
      <c r="N339" s="15">
        <v>58.333333333333336</v>
      </c>
      <c r="O339" s="15">
        <v>89</v>
      </c>
      <c r="P339" s="15">
        <v>7.333333333333333</v>
      </c>
      <c r="Q339" s="15">
        <v>27.333333333333332</v>
      </c>
      <c r="R339" s="15">
        <v>69.33333333333333</v>
      </c>
      <c r="S339" s="15">
        <v>31.666666666666668</v>
      </c>
      <c r="T339" s="15">
        <v>51</v>
      </c>
      <c r="U339" s="15">
        <v>88.66666666666667</v>
      </c>
      <c r="V339" s="15">
        <v>57</v>
      </c>
      <c r="W339" s="15">
        <v>59.666666666666664</v>
      </c>
      <c r="X339" s="15">
        <v>0</v>
      </c>
      <c r="Y339" s="15">
        <v>25.333333333333332</v>
      </c>
      <c r="Z339" s="15">
        <v>137.33333333333334</v>
      </c>
      <c r="AA339" s="15">
        <v>84.66666666666667</v>
      </c>
      <c r="AB339" s="15">
        <v>122.66666666666667</v>
      </c>
      <c r="AD339" s="10">
        <f t="shared" si="35"/>
        <v>48.31944444444445</v>
      </c>
      <c r="AE339" s="6">
        <f t="shared" si="36"/>
        <v>23</v>
      </c>
      <c r="AF339" s="7">
        <f t="shared" si="37"/>
        <v>0.9583333333333334</v>
      </c>
      <c r="AG339" s="6">
        <f t="shared" si="38"/>
        <v>1</v>
      </c>
      <c r="AH339" s="10">
        <f t="shared" si="39"/>
        <v>24.666666666666664</v>
      </c>
      <c r="AI339" s="10">
        <f t="shared" si="40"/>
        <v>65.83333333333334</v>
      </c>
      <c r="AJ339" s="10">
        <f t="shared" si="41"/>
        <v>114.7166666666667</v>
      </c>
    </row>
    <row r="340" spans="1:36" ht="12.75">
      <c r="A340" s="2">
        <v>40152</v>
      </c>
      <c r="C340" s="15">
        <v>31.5</v>
      </c>
      <c r="D340" s="15">
        <v>12.5</v>
      </c>
      <c r="E340" s="15">
        <v>94.5</v>
      </c>
      <c r="F340" s="15">
        <v>39.666666666666664</v>
      </c>
      <c r="G340" s="15">
        <v>37.333333333333336</v>
      </c>
      <c r="H340" s="15">
        <v>82</v>
      </c>
      <c r="I340" s="15">
        <v>63.666666666666664</v>
      </c>
      <c r="J340" s="15">
        <v>63.666666666666664</v>
      </c>
      <c r="K340" s="15">
        <v>22.333333333333332</v>
      </c>
      <c r="L340" s="15">
        <v>6.333333333333333</v>
      </c>
      <c r="M340" s="15">
        <v>20.666666666666668</v>
      </c>
      <c r="N340" s="15">
        <v>57.666666666666664</v>
      </c>
      <c r="O340" s="15">
        <v>83.33333333333333</v>
      </c>
      <c r="P340" s="15">
        <v>7.666666666666667</v>
      </c>
      <c r="Q340" s="15">
        <v>27.333333333333332</v>
      </c>
      <c r="R340" s="15">
        <v>67.66666666666667</v>
      </c>
      <c r="S340" s="15">
        <v>31</v>
      </c>
      <c r="T340" s="15">
        <v>53.333333333333336</v>
      </c>
      <c r="U340" s="15">
        <v>86.33333333333333</v>
      </c>
      <c r="V340" s="15">
        <v>59.333333333333336</v>
      </c>
      <c r="W340" s="15">
        <v>64.66666666666667</v>
      </c>
      <c r="X340" s="15">
        <v>0</v>
      </c>
      <c r="Y340" s="15">
        <v>23.333333333333332</v>
      </c>
      <c r="Z340" s="15">
        <v>135.66666666666666</v>
      </c>
      <c r="AA340" s="15">
        <v>91.66666666666667</v>
      </c>
      <c r="AB340" s="15">
        <v>119</v>
      </c>
      <c r="AD340" s="10">
        <f t="shared" si="35"/>
        <v>48.81250000000001</v>
      </c>
      <c r="AE340" s="6">
        <f t="shared" si="36"/>
        <v>23</v>
      </c>
      <c r="AF340" s="7">
        <f t="shared" si="37"/>
        <v>0.9583333333333334</v>
      </c>
      <c r="AG340" s="6">
        <f t="shared" si="38"/>
        <v>1</v>
      </c>
      <c r="AH340" s="10">
        <f t="shared" si="39"/>
        <v>23.083333333333332</v>
      </c>
      <c r="AI340" s="10">
        <f t="shared" si="40"/>
        <v>65.41666666666667</v>
      </c>
      <c r="AJ340" s="10">
        <f t="shared" si="41"/>
        <v>111.99583333333337</v>
      </c>
    </row>
    <row r="341" spans="1:36" ht="12.75">
      <c r="A341" s="2">
        <v>40153</v>
      </c>
      <c r="C341" s="15">
        <v>38.5</v>
      </c>
      <c r="D341" s="15">
        <v>12.5</v>
      </c>
      <c r="E341" s="15">
        <v>96</v>
      </c>
      <c r="F341" s="15">
        <v>38.666666666666664</v>
      </c>
      <c r="G341" s="15">
        <v>37.333333333333336</v>
      </c>
      <c r="H341" s="15">
        <v>78.66666666666667</v>
      </c>
      <c r="I341" s="15">
        <v>63</v>
      </c>
      <c r="J341" s="15">
        <v>72.33333333333333</v>
      </c>
      <c r="K341" s="15">
        <v>22.333333333333332</v>
      </c>
      <c r="L341" s="15">
        <v>6.333333333333333</v>
      </c>
      <c r="M341" s="15">
        <v>20</v>
      </c>
      <c r="N341" s="15">
        <v>57.333333333333336</v>
      </c>
      <c r="O341" s="15">
        <v>79.33333333333333</v>
      </c>
      <c r="P341" s="15">
        <v>12.333333333333334</v>
      </c>
      <c r="Q341" s="15">
        <v>26.666666666666668</v>
      </c>
      <c r="R341" s="15">
        <v>67.66666666666667</v>
      </c>
      <c r="S341" s="15">
        <v>30</v>
      </c>
      <c r="T341" s="15">
        <v>57.666666666666664</v>
      </c>
      <c r="U341" s="15">
        <v>83.66666666666667</v>
      </c>
      <c r="V341" s="15">
        <v>57</v>
      </c>
      <c r="W341" s="15">
        <v>63.333333333333336</v>
      </c>
      <c r="X341" s="15">
        <v>0.3333333333333333</v>
      </c>
      <c r="Y341" s="15">
        <v>22.666666666666668</v>
      </c>
      <c r="Z341" s="15">
        <v>132</v>
      </c>
      <c r="AA341" s="15">
        <v>87.66666666666667</v>
      </c>
      <c r="AB341" s="15">
        <v>121.66666666666667</v>
      </c>
      <c r="AD341" s="10">
        <f t="shared" si="35"/>
        <v>48.986111111111114</v>
      </c>
      <c r="AE341" s="6">
        <f t="shared" si="36"/>
        <v>24</v>
      </c>
      <c r="AF341" s="7">
        <f t="shared" si="37"/>
        <v>1</v>
      </c>
      <c r="AG341" s="6">
        <f t="shared" si="38"/>
        <v>1</v>
      </c>
      <c r="AH341" s="10">
        <f t="shared" si="39"/>
        <v>22.583333333333336</v>
      </c>
      <c r="AI341" s="10">
        <f t="shared" si="40"/>
        <v>68.83333333333334</v>
      </c>
      <c r="AJ341" s="10">
        <f t="shared" si="41"/>
        <v>111.30000000000003</v>
      </c>
    </row>
    <row r="342" spans="1:36" ht="12.75">
      <c r="A342" s="2">
        <v>40154</v>
      </c>
      <c r="C342" s="15">
        <v>43</v>
      </c>
      <c r="D342" s="15">
        <v>12.5</v>
      </c>
      <c r="E342" s="15">
        <v>96.5</v>
      </c>
      <c r="F342" s="15">
        <v>37</v>
      </c>
      <c r="G342" s="15">
        <v>37.666666666666664</v>
      </c>
      <c r="H342" s="15">
        <v>77.66666666666667</v>
      </c>
      <c r="I342" s="15">
        <v>62.333333333333336</v>
      </c>
      <c r="J342" s="15">
        <v>69.66666666666667</v>
      </c>
      <c r="K342" s="15">
        <v>24</v>
      </c>
      <c r="L342" s="15">
        <v>6</v>
      </c>
      <c r="M342" s="15">
        <v>24.666666666666668</v>
      </c>
      <c r="N342" s="15">
        <v>57</v>
      </c>
      <c r="O342" s="15">
        <v>76.33333333333333</v>
      </c>
      <c r="P342" s="15">
        <v>11.333333333333334</v>
      </c>
      <c r="Q342" s="15">
        <v>26.666666666666668</v>
      </c>
      <c r="R342" s="15">
        <v>67.33333333333333</v>
      </c>
      <c r="S342" s="15">
        <v>29.333333333333332</v>
      </c>
      <c r="T342" s="15">
        <v>56.333333333333336</v>
      </c>
      <c r="U342" s="15">
        <v>83.66666666666667</v>
      </c>
      <c r="V342" s="15">
        <v>55.666666666666664</v>
      </c>
      <c r="W342" s="15">
        <v>61</v>
      </c>
      <c r="X342" s="15">
        <v>3.6666666666666665</v>
      </c>
      <c r="Y342" s="15">
        <v>22.666666666666668</v>
      </c>
      <c r="Z342" s="15">
        <v>128.33333333333334</v>
      </c>
      <c r="AA342" s="15">
        <v>84.33333333333333</v>
      </c>
      <c r="AB342" s="15">
        <v>118.33333333333333</v>
      </c>
      <c r="AD342" s="10">
        <f t="shared" si="35"/>
        <v>48.763888888888886</v>
      </c>
      <c r="AE342" s="6">
        <f t="shared" si="36"/>
        <v>24</v>
      </c>
      <c r="AF342" s="7">
        <f t="shared" si="37"/>
        <v>1</v>
      </c>
      <c r="AG342" s="6">
        <f t="shared" si="38"/>
        <v>1</v>
      </c>
      <c r="AH342" s="10">
        <f t="shared" si="39"/>
        <v>24.5</v>
      </c>
      <c r="AI342" s="10">
        <f t="shared" si="40"/>
        <v>67.91666666666666</v>
      </c>
      <c r="AJ342" s="10">
        <f t="shared" si="41"/>
        <v>110.0291666666667</v>
      </c>
    </row>
    <row r="343" spans="1:36" ht="12.75">
      <c r="A343" s="2">
        <v>40155</v>
      </c>
      <c r="C343" s="15">
        <v>42</v>
      </c>
      <c r="D343" s="15">
        <v>12.5</v>
      </c>
      <c r="E343" s="15">
        <v>93</v>
      </c>
      <c r="F343" s="15">
        <v>35.333333333333336</v>
      </c>
      <c r="G343" s="15">
        <v>37.333333333333336</v>
      </c>
      <c r="H343" s="15">
        <v>77</v>
      </c>
      <c r="I343" s="15">
        <v>61.666666666666664</v>
      </c>
      <c r="J343" s="15">
        <v>100.66666666666667</v>
      </c>
      <c r="K343" s="15">
        <v>24</v>
      </c>
      <c r="L343" s="15">
        <v>6</v>
      </c>
      <c r="M343" s="15">
        <v>22</v>
      </c>
      <c r="N343" s="15">
        <v>57</v>
      </c>
      <c r="O343" s="15">
        <v>73.66666666666667</v>
      </c>
      <c r="P343" s="15">
        <v>11</v>
      </c>
      <c r="Q343" s="15">
        <v>26.666666666666668</v>
      </c>
      <c r="R343" s="15">
        <v>68</v>
      </c>
      <c r="S343" s="15">
        <v>28.666666666666668</v>
      </c>
      <c r="T343" s="15">
        <v>55</v>
      </c>
      <c r="U343" s="15">
        <v>81.66666666666667</v>
      </c>
      <c r="V343" s="15">
        <v>55</v>
      </c>
      <c r="W343" s="15">
        <v>58.666666666666664</v>
      </c>
      <c r="X343" s="15">
        <v>5.333333333333333</v>
      </c>
      <c r="Y343" s="15">
        <v>22.666666666666668</v>
      </c>
      <c r="Z343" s="15">
        <v>124.66666666666667</v>
      </c>
      <c r="AA343" s="15">
        <v>89.66666666666667</v>
      </c>
      <c r="AB343" s="15">
        <v>108.33333333333333</v>
      </c>
      <c r="AD343" s="10">
        <f t="shared" si="35"/>
        <v>49.145833333333336</v>
      </c>
      <c r="AE343" s="6">
        <f t="shared" si="36"/>
        <v>24</v>
      </c>
      <c r="AF343" s="7">
        <f t="shared" si="37"/>
        <v>1</v>
      </c>
      <c r="AG343" s="6">
        <f t="shared" si="38"/>
        <v>1</v>
      </c>
      <c r="AH343" s="10">
        <f t="shared" si="39"/>
        <v>23.666666666666668</v>
      </c>
      <c r="AI343" s="10">
        <f t="shared" si="40"/>
        <v>69.41666666666667</v>
      </c>
      <c r="AJ343" s="10">
        <f t="shared" si="41"/>
        <v>110.86666666666669</v>
      </c>
    </row>
    <row r="344" spans="1:36" ht="12.75">
      <c r="A344" s="2">
        <v>40156</v>
      </c>
      <c r="C344" s="15">
        <v>39.5</v>
      </c>
      <c r="D344" s="15">
        <v>13</v>
      </c>
      <c r="E344" s="15">
        <v>90.5</v>
      </c>
      <c r="F344" s="15">
        <v>34.666666666666664</v>
      </c>
      <c r="G344" s="15">
        <v>37.333333333333336</v>
      </c>
      <c r="H344" s="15">
        <v>91.66666666666667</v>
      </c>
      <c r="I344" s="15">
        <v>61.666666666666664</v>
      </c>
      <c r="J344" s="15">
        <v>121.33333333333333</v>
      </c>
      <c r="K344" s="15">
        <v>23.333333333333332</v>
      </c>
      <c r="L344" s="15">
        <v>6</v>
      </c>
      <c r="M344" s="15">
        <v>21.666666666666668</v>
      </c>
      <c r="N344" s="15">
        <v>57.333333333333336</v>
      </c>
      <c r="O344" s="15">
        <v>71.66666666666667</v>
      </c>
      <c r="P344" s="15">
        <v>10.333333333333334</v>
      </c>
      <c r="Q344" s="15">
        <v>28.333333333333332</v>
      </c>
      <c r="R344" s="15">
        <v>67.66666666666667</v>
      </c>
      <c r="S344" s="15">
        <v>28.333333333333332</v>
      </c>
      <c r="T344" s="15">
        <v>53.666666666666664</v>
      </c>
      <c r="U344" s="15">
        <v>81.66666666666667</v>
      </c>
      <c r="V344" s="15">
        <v>53.666666666666664</v>
      </c>
      <c r="W344" s="15">
        <v>57</v>
      </c>
      <c r="X344" s="15">
        <v>37.666666666666664</v>
      </c>
      <c r="Y344" s="15">
        <v>23</v>
      </c>
      <c r="Z344" s="15">
        <v>121.33333333333333</v>
      </c>
      <c r="AA344" s="15">
        <v>88</v>
      </c>
      <c r="AB344" s="15">
        <v>101</v>
      </c>
      <c r="AD344" s="10">
        <f t="shared" si="35"/>
        <v>51.34722222222222</v>
      </c>
      <c r="AE344" s="6">
        <f t="shared" si="36"/>
        <v>24</v>
      </c>
      <c r="AF344" s="7">
        <f t="shared" si="37"/>
        <v>1</v>
      </c>
      <c r="AG344" s="6">
        <f t="shared" si="38"/>
        <v>1</v>
      </c>
      <c r="AH344" s="10">
        <f t="shared" si="39"/>
        <v>27.083333333333332</v>
      </c>
      <c r="AI344" s="10">
        <f t="shared" si="40"/>
        <v>68.66666666666667</v>
      </c>
      <c r="AJ344" s="10">
        <f t="shared" si="41"/>
        <v>121.33333333333333</v>
      </c>
    </row>
    <row r="345" spans="1:36" ht="12.75">
      <c r="A345" s="2">
        <v>40157</v>
      </c>
      <c r="C345" s="15">
        <v>43.5</v>
      </c>
      <c r="D345" s="15">
        <v>13</v>
      </c>
      <c r="E345" s="15">
        <v>40.5</v>
      </c>
      <c r="F345" s="15">
        <v>33.666666666666664</v>
      </c>
      <c r="G345" s="15">
        <v>37.666666666666664</v>
      </c>
      <c r="H345" s="15">
        <v>168.66666666666666</v>
      </c>
      <c r="I345" s="15">
        <v>61</v>
      </c>
      <c r="J345" s="15">
        <v>116</v>
      </c>
      <c r="K345" s="15">
        <v>22.333333333333332</v>
      </c>
      <c r="L345" s="15">
        <v>6</v>
      </c>
      <c r="M345" s="15">
        <v>22</v>
      </c>
      <c r="N345" s="15">
        <v>61</v>
      </c>
      <c r="O345" s="15">
        <v>70.66666666666667</v>
      </c>
      <c r="P345" s="15">
        <v>10.333333333333334</v>
      </c>
      <c r="Q345" s="15">
        <v>43</v>
      </c>
      <c r="R345" s="15">
        <v>66.33333333333333</v>
      </c>
      <c r="S345" s="15">
        <v>31.666666666666668</v>
      </c>
      <c r="T345" s="15">
        <v>52.333333333333336</v>
      </c>
      <c r="U345" s="15">
        <v>90.66666666666667</v>
      </c>
      <c r="V345" s="15">
        <v>52.666666666666664</v>
      </c>
      <c r="W345" s="15">
        <v>55.666666666666664</v>
      </c>
      <c r="X345" s="15">
        <v>46</v>
      </c>
      <c r="Y345" s="15">
        <v>22.666666666666668</v>
      </c>
      <c r="Z345" s="15">
        <v>132</v>
      </c>
      <c r="AA345" s="15">
        <v>86</v>
      </c>
      <c r="AB345" s="15">
        <v>98</v>
      </c>
      <c r="AD345" s="10">
        <f t="shared" si="35"/>
        <v>54.13888888888889</v>
      </c>
      <c r="AE345" s="6">
        <f t="shared" si="36"/>
        <v>24</v>
      </c>
      <c r="AF345" s="7">
        <f t="shared" si="37"/>
        <v>1</v>
      </c>
      <c r="AG345" s="6">
        <f t="shared" si="38"/>
        <v>1</v>
      </c>
      <c r="AH345" s="10">
        <f t="shared" si="39"/>
        <v>29.416666666666668</v>
      </c>
      <c r="AI345" s="10">
        <f t="shared" si="40"/>
        <v>62.33333333333333</v>
      </c>
      <c r="AJ345" s="10">
        <f t="shared" si="41"/>
        <v>147.58333333333334</v>
      </c>
    </row>
    <row r="346" spans="1:36" ht="12.75">
      <c r="A346" s="2">
        <v>40158</v>
      </c>
      <c r="C346" s="15">
        <v>67</v>
      </c>
      <c r="D346" s="15">
        <v>12.5</v>
      </c>
      <c r="E346" s="15">
        <v>0</v>
      </c>
      <c r="F346" s="15">
        <v>33.333333333333336</v>
      </c>
      <c r="G346" s="15">
        <v>37</v>
      </c>
      <c r="H346" s="15">
        <v>177.33333333333334</v>
      </c>
      <c r="I346" s="15">
        <v>61.333333333333336</v>
      </c>
      <c r="J346" s="15">
        <v>110.33333333333333</v>
      </c>
      <c r="K346" s="15">
        <v>25.333333333333332</v>
      </c>
      <c r="L346" s="15">
        <v>6</v>
      </c>
      <c r="M346" s="15">
        <v>22.333333333333332</v>
      </c>
      <c r="N346" s="15">
        <v>63.333333333333336</v>
      </c>
      <c r="O346" s="15">
        <v>68.66666666666667</v>
      </c>
      <c r="P346" s="15">
        <v>10.666666666666666</v>
      </c>
      <c r="Q346" s="15">
        <v>59</v>
      </c>
      <c r="R346" s="15">
        <v>66</v>
      </c>
      <c r="S346" s="15">
        <v>35.333333333333336</v>
      </c>
      <c r="T346" s="15">
        <v>51</v>
      </c>
      <c r="U346" s="15">
        <v>100</v>
      </c>
      <c r="V346" s="15">
        <v>52.333333333333336</v>
      </c>
      <c r="W346" s="15">
        <v>54.666666666666664</v>
      </c>
      <c r="X346" s="15">
        <v>42.666666666666664</v>
      </c>
      <c r="Y346" s="15">
        <v>22.333333333333332</v>
      </c>
      <c r="Z346" s="15">
        <v>174.66666666666666</v>
      </c>
      <c r="AA346" s="15">
        <v>84.66666666666667</v>
      </c>
      <c r="AB346" s="15">
        <v>97</v>
      </c>
      <c r="AD346" s="10">
        <f t="shared" si="35"/>
        <v>56.38194444444445</v>
      </c>
      <c r="AE346" s="6">
        <f t="shared" si="36"/>
        <v>23</v>
      </c>
      <c r="AF346" s="7">
        <f t="shared" si="37"/>
        <v>0.9583333333333334</v>
      </c>
      <c r="AG346" s="6">
        <f t="shared" si="38"/>
        <v>1</v>
      </c>
      <c r="AH346" s="10">
        <f t="shared" si="39"/>
        <v>24.583333333333332</v>
      </c>
      <c r="AI346" s="10">
        <f t="shared" si="40"/>
        <v>66.25</v>
      </c>
      <c r="AJ346" s="10">
        <f t="shared" si="41"/>
        <v>175.8</v>
      </c>
    </row>
    <row r="347" spans="1:36" ht="12.75">
      <c r="A347" s="2">
        <v>40159</v>
      </c>
      <c r="C347" s="15">
        <v>63</v>
      </c>
      <c r="D347" s="15">
        <v>12.5</v>
      </c>
      <c r="E347" s="15">
        <v>0</v>
      </c>
      <c r="F347" s="15">
        <v>32.666666666666664</v>
      </c>
      <c r="G347" s="15">
        <v>37.666666666666664</v>
      </c>
      <c r="H347" s="15">
        <v>167.33333333333334</v>
      </c>
      <c r="I347" s="15">
        <v>61</v>
      </c>
      <c r="J347" s="15">
        <v>106.66666666666667</v>
      </c>
      <c r="K347" s="15">
        <v>24.333333333333332</v>
      </c>
      <c r="L347" s="15">
        <v>5.666666666666667</v>
      </c>
      <c r="M347" s="15">
        <v>24.333333333333332</v>
      </c>
      <c r="N347" s="15">
        <v>63.333333333333336</v>
      </c>
      <c r="O347" s="15">
        <v>69</v>
      </c>
      <c r="P347" s="15">
        <v>11</v>
      </c>
      <c r="Q347" s="15">
        <v>57</v>
      </c>
      <c r="R347" s="15">
        <v>66</v>
      </c>
      <c r="S347" s="15">
        <v>34.333333333333336</v>
      </c>
      <c r="T347" s="15">
        <v>50.666666666666664</v>
      </c>
      <c r="U347" s="15">
        <v>97</v>
      </c>
      <c r="V347" s="15">
        <v>51.666666666666664</v>
      </c>
      <c r="W347" s="15">
        <v>54</v>
      </c>
      <c r="X347" s="15">
        <v>40.333333333333336</v>
      </c>
      <c r="Y347" s="15">
        <v>22.666666666666668</v>
      </c>
      <c r="Z347" s="15">
        <v>199.33333333333334</v>
      </c>
      <c r="AA347" s="15">
        <v>83</v>
      </c>
      <c r="AB347" s="15">
        <v>94.66666666666667</v>
      </c>
      <c r="AD347" s="10">
        <f t="shared" si="35"/>
        <v>56.3125</v>
      </c>
      <c r="AE347" s="6">
        <f t="shared" si="36"/>
        <v>23</v>
      </c>
      <c r="AF347" s="7">
        <f t="shared" si="37"/>
        <v>0.9583333333333334</v>
      </c>
      <c r="AG347" s="6">
        <f t="shared" si="38"/>
        <v>1</v>
      </c>
      <c r="AH347" s="10">
        <f t="shared" si="39"/>
        <v>24.333333333333332</v>
      </c>
      <c r="AI347" s="10">
        <f t="shared" si="40"/>
        <v>64</v>
      </c>
      <c r="AJ347" s="10">
        <f t="shared" si="41"/>
        <v>180.93333333333337</v>
      </c>
    </row>
    <row r="348" spans="1:36" ht="12.75">
      <c r="A348" s="2">
        <v>40160</v>
      </c>
      <c r="C348" s="15">
        <v>59.5</v>
      </c>
      <c r="D348" s="15">
        <v>12.5</v>
      </c>
      <c r="E348" s="15">
        <v>38.5</v>
      </c>
      <c r="F348" s="15">
        <v>31.333333333333332</v>
      </c>
      <c r="G348" s="15">
        <v>38</v>
      </c>
      <c r="H348" s="15">
        <v>159</v>
      </c>
      <c r="I348" s="15">
        <v>61.333333333333336</v>
      </c>
      <c r="J348" s="15">
        <v>103.33333333333333</v>
      </c>
      <c r="K348" s="15">
        <v>23.333333333333332</v>
      </c>
      <c r="L348" s="15">
        <v>5.333333333333333</v>
      </c>
      <c r="M348" s="15">
        <v>39.666666666666664</v>
      </c>
      <c r="N348" s="15">
        <v>66.33333333333333</v>
      </c>
      <c r="O348" s="15">
        <v>67.66666666666667</v>
      </c>
      <c r="P348" s="15">
        <v>10</v>
      </c>
      <c r="Q348" s="15">
        <v>56.666666666666664</v>
      </c>
      <c r="R348" s="15">
        <v>65.33333333333333</v>
      </c>
      <c r="S348" s="15">
        <v>33.333333333333336</v>
      </c>
      <c r="T348" s="15">
        <v>50.666666666666664</v>
      </c>
      <c r="U348" s="15">
        <v>94</v>
      </c>
      <c r="V348" s="15">
        <v>51</v>
      </c>
      <c r="W348" s="15">
        <v>57</v>
      </c>
      <c r="X348" s="15">
        <v>39</v>
      </c>
      <c r="Y348" s="15">
        <v>22.666666666666668</v>
      </c>
      <c r="Z348" s="15">
        <v>193.66666666666666</v>
      </c>
      <c r="AA348" s="15">
        <v>84</v>
      </c>
      <c r="AB348" s="15">
        <v>94.66666666666667</v>
      </c>
      <c r="AD348" s="10">
        <f t="shared" si="35"/>
        <v>57.46527777777779</v>
      </c>
      <c r="AE348" s="6">
        <f t="shared" si="36"/>
        <v>24</v>
      </c>
      <c r="AF348" s="7">
        <f t="shared" si="37"/>
        <v>1</v>
      </c>
      <c r="AG348" s="6">
        <f t="shared" si="38"/>
        <v>1</v>
      </c>
      <c r="AH348" s="10">
        <f t="shared" si="39"/>
        <v>32.833333333333336</v>
      </c>
      <c r="AI348" s="10">
        <f t="shared" si="40"/>
        <v>65.58333333333333</v>
      </c>
      <c r="AJ348" s="10">
        <f t="shared" si="41"/>
        <v>173.73333333333335</v>
      </c>
    </row>
    <row r="349" spans="1:36" ht="12.75">
      <c r="A349" s="2">
        <v>40161</v>
      </c>
      <c r="C349" s="15">
        <v>58</v>
      </c>
      <c r="D349" s="15">
        <v>13.5</v>
      </c>
      <c r="E349" s="15">
        <v>83</v>
      </c>
      <c r="F349" s="15">
        <v>31</v>
      </c>
      <c r="G349" s="15">
        <v>38</v>
      </c>
      <c r="H349" s="15">
        <v>153.33333333333334</v>
      </c>
      <c r="I349" s="15">
        <v>61</v>
      </c>
      <c r="J349" s="15">
        <v>100.66666666666667</v>
      </c>
      <c r="K349" s="15">
        <v>30</v>
      </c>
      <c r="L349" s="15">
        <v>5.666666666666667</v>
      </c>
      <c r="M349" s="15">
        <v>71</v>
      </c>
      <c r="N349" s="15">
        <v>74.66666666666667</v>
      </c>
      <c r="O349" s="15">
        <v>66</v>
      </c>
      <c r="P349" s="15">
        <v>10.333333333333334</v>
      </c>
      <c r="Q349" s="15">
        <v>54.666666666666664</v>
      </c>
      <c r="R349" s="15">
        <v>64</v>
      </c>
      <c r="S349" s="15">
        <v>33.333333333333336</v>
      </c>
      <c r="T349" s="15">
        <v>49.666666666666664</v>
      </c>
      <c r="U349" s="15">
        <v>91.66666666666667</v>
      </c>
      <c r="V349" s="15">
        <v>50.333333333333336</v>
      </c>
      <c r="W349" s="15">
        <v>54.666666666666664</v>
      </c>
      <c r="X349" s="15">
        <v>38.333333333333336</v>
      </c>
      <c r="Y349" s="15">
        <v>22.666666666666668</v>
      </c>
      <c r="Z349" s="15">
        <v>195</v>
      </c>
      <c r="AA349" s="15">
        <v>85</v>
      </c>
      <c r="AB349" s="15">
        <v>94.33333333333333</v>
      </c>
      <c r="AD349" s="10">
        <f t="shared" si="35"/>
        <v>60.4375</v>
      </c>
      <c r="AE349" s="6">
        <f t="shared" si="36"/>
        <v>24</v>
      </c>
      <c r="AF349" s="7">
        <f t="shared" si="37"/>
        <v>1</v>
      </c>
      <c r="AG349" s="6">
        <f t="shared" si="38"/>
        <v>1</v>
      </c>
      <c r="AH349" s="10">
        <f t="shared" si="39"/>
        <v>32.75</v>
      </c>
      <c r="AI349" s="10">
        <f t="shared" si="40"/>
        <v>71.91666666666667</v>
      </c>
      <c r="AJ349" s="10">
        <f t="shared" si="41"/>
        <v>171.0416666666667</v>
      </c>
    </row>
    <row r="350" spans="1:36" ht="12.75">
      <c r="A350" s="2">
        <v>40162</v>
      </c>
      <c r="C350" s="15">
        <v>56</v>
      </c>
      <c r="D350" s="15">
        <v>21.5</v>
      </c>
      <c r="E350" s="15">
        <v>82.5</v>
      </c>
      <c r="F350" s="15">
        <v>29.333333333333332</v>
      </c>
      <c r="G350" s="15">
        <v>36</v>
      </c>
      <c r="H350" s="15">
        <v>149.66666666666666</v>
      </c>
      <c r="I350" s="15">
        <v>61</v>
      </c>
      <c r="J350" s="15">
        <v>97.66666666666667</v>
      </c>
      <c r="K350" s="15">
        <v>35.333333333333336</v>
      </c>
      <c r="L350" s="15">
        <v>6</v>
      </c>
      <c r="M350" s="15">
        <v>79</v>
      </c>
      <c r="N350" s="15">
        <v>72.33333333333333</v>
      </c>
      <c r="O350" s="15">
        <v>66.66666666666667</v>
      </c>
      <c r="P350" s="15">
        <v>9.666666666666666</v>
      </c>
      <c r="Q350" s="15">
        <v>54</v>
      </c>
      <c r="R350" s="15">
        <v>64.66666666666667</v>
      </c>
      <c r="S350" s="15">
        <v>32.333333333333336</v>
      </c>
      <c r="T350" s="15">
        <v>50.666666666666664</v>
      </c>
      <c r="U350" s="15">
        <v>90</v>
      </c>
      <c r="V350" s="15">
        <v>50</v>
      </c>
      <c r="W350" s="15">
        <v>53.666666666666664</v>
      </c>
      <c r="X350" s="15">
        <v>37.666666666666664</v>
      </c>
      <c r="Y350" s="15">
        <v>22.666666666666668</v>
      </c>
      <c r="Z350" s="15">
        <v>206.66666666666666</v>
      </c>
      <c r="AA350" s="15">
        <v>82.33333333333333</v>
      </c>
      <c r="AB350" s="15">
        <v>93.66666666666667</v>
      </c>
      <c r="AD350" s="10">
        <f t="shared" si="35"/>
        <v>61.04166666666668</v>
      </c>
      <c r="AE350" s="6">
        <f t="shared" si="36"/>
        <v>24</v>
      </c>
      <c r="AF350" s="7">
        <f t="shared" si="37"/>
        <v>1</v>
      </c>
      <c r="AG350" s="6">
        <f t="shared" si="38"/>
        <v>1</v>
      </c>
      <c r="AH350" s="10">
        <f t="shared" si="39"/>
        <v>34.583333333333336</v>
      </c>
      <c r="AI350" s="10">
        <f t="shared" si="40"/>
        <v>74</v>
      </c>
      <c r="AJ350" s="10">
        <f t="shared" si="41"/>
        <v>173.8916666666667</v>
      </c>
    </row>
    <row r="351" spans="1:36" ht="12.75">
      <c r="A351" s="2">
        <v>40163</v>
      </c>
      <c r="C351" s="15">
        <v>47</v>
      </c>
      <c r="D351" s="15">
        <v>21</v>
      </c>
      <c r="E351" s="15">
        <v>82.5</v>
      </c>
      <c r="F351" s="15">
        <v>28.666666666666668</v>
      </c>
      <c r="G351" s="15">
        <v>32.333333333333336</v>
      </c>
      <c r="H351" s="15">
        <v>146.66666666666666</v>
      </c>
      <c r="I351" s="15">
        <v>61</v>
      </c>
      <c r="J351" s="15">
        <v>95.66666666666667</v>
      </c>
      <c r="K351" s="15">
        <v>43</v>
      </c>
      <c r="L351" s="15">
        <v>5.666666666666667</v>
      </c>
      <c r="M351" s="15">
        <v>77.66666666666667</v>
      </c>
      <c r="N351" s="15">
        <v>70.66666666666667</v>
      </c>
      <c r="O351" s="15">
        <v>71.33333333333333</v>
      </c>
      <c r="P351" s="15">
        <v>8</v>
      </c>
      <c r="Q351" s="15">
        <v>57.333333333333336</v>
      </c>
      <c r="R351" s="15">
        <v>64</v>
      </c>
      <c r="S351" s="15">
        <v>31.333333333333332</v>
      </c>
      <c r="T351" s="15">
        <v>51.666666666666664</v>
      </c>
      <c r="U351" s="15">
        <v>91</v>
      </c>
      <c r="V351" s="15">
        <v>50</v>
      </c>
      <c r="W351" s="15">
        <v>50.666666666666664</v>
      </c>
      <c r="X351" s="15">
        <v>37.666666666666664</v>
      </c>
      <c r="Y351" s="15">
        <v>22.666666666666668</v>
      </c>
      <c r="Z351" s="15">
        <v>210</v>
      </c>
      <c r="AA351" s="15">
        <v>79.66666666666667</v>
      </c>
      <c r="AB351" s="15">
        <v>93.66666666666667</v>
      </c>
      <c r="AD351" s="10">
        <f t="shared" si="35"/>
        <v>60.72916666666668</v>
      </c>
      <c r="AE351" s="6">
        <f t="shared" si="36"/>
        <v>24</v>
      </c>
      <c r="AF351" s="7">
        <f t="shared" si="37"/>
        <v>1</v>
      </c>
      <c r="AG351" s="6">
        <f t="shared" si="38"/>
        <v>1</v>
      </c>
      <c r="AH351" s="10">
        <f t="shared" si="39"/>
        <v>32.083333333333336</v>
      </c>
      <c r="AI351" s="10">
        <f t="shared" si="40"/>
        <v>72.91666666666666</v>
      </c>
      <c r="AJ351" s="10">
        <f t="shared" si="41"/>
        <v>173.58333333333337</v>
      </c>
    </row>
    <row r="352" spans="1:36" ht="12.75">
      <c r="A352" s="2">
        <v>40164</v>
      </c>
      <c r="C352" s="15">
        <v>45</v>
      </c>
      <c r="D352" s="15">
        <v>19.5</v>
      </c>
      <c r="E352" s="15">
        <v>81.5</v>
      </c>
      <c r="F352" s="15">
        <v>28.666666666666668</v>
      </c>
      <c r="G352" s="15">
        <v>30</v>
      </c>
      <c r="H352" s="15">
        <v>143.66666666666666</v>
      </c>
      <c r="I352" s="15">
        <v>60.666666666666664</v>
      </c>
      <c r="J352" s="15">
        <v>94</v>
      </c>
      <c r="K352" s="15">
        <v>41.666666666666664</v>
      </c>
      <c r="L352" s="15">
        <v>5.666666666666667</v>
      </c>
      <c r="M352" s="15">
        <v>70.66666666666667</v>
      </c>
      <c r="N352" s="15">
        <v>69.33333333333333</v>
      </c>
      <c r="O352" s="15">
        <v>75.33333333333333</v>
      </c>
      <c r="P352" s="15">
        <v>8</v>
      </c>
      <c r="Q352" s="15">
        <v>52.666666666666664</v>
      </c>
      <c r="R352" s="15">
        <v>63.666666666666664</v>
      </c>
      <c r="S352" s="15">
        <v>30.666666666666668</v>
      </c>
      <c r="T352" s="15">
        <v>51.666666666666664</v>
      </c>
      <c r="U352" s="15">
        <v>93.33333333333333</v>
      </c>
      <c r="V352" s="15">
        <v>50.333333333333336</v>
      </c>
      <c r="W352" s="15">
        <v>55</v>
      </c>
      <c r="X352" s="15">
        <v>38.666666666666664</v>
      </c>
      <c r="Y352" s="15">
        <v>23</v>
      </c>
      <c r="Z352" s="15">
        <v>210</v>
      </c>
      <c r="AA352" s="15">
        <v>79</v>
      </c>
      <c r="AB352" s="15">
        <v>94.66666666666667</v>
      </c>
      <c r="AD352" s="10">
        <f t="shared" si="35"/>
        <v>60.11111111111111</v>
      </c>
      <c r="AE352" s="6">
        <f t="shared" si="36"/>
        <v>24</v>
      </c>
      <c r="AF352" s="7">
        <f t="shared" si="37"/>
        <v>1</v>
      </c>
      <c r="AG352" s="6">
        <f t="shared" si="38"/>
        <v>1</v>
      </c>
      <c r="AH352" s="10">
        <f t="shared" si="39"/>
        <v>30.5</v>
      </c>
      <c r="AI352" s="10">
        <f t="shared" si="40"/>
        <v>71.83333333333334</v>
      </c>
      <c r="AJ352" s="10">
        <f t="shared" si="41"/>
        <v>171.85833333333338</v>
      </c>
    </row>
    <row r="353" spans="1:36" ht="12.75">
      <c r="A353" s="2">
        <v>40165</v>
      </c>
      <c r="C353" s="15">
        <v>45.5</v>
      </c>
      <c r="D353" s="15">
        <v>18.5</v>
      </c>
      <c r="E353" s="15">
        <v>79.5</v>
      </c>
      <c r="F353" s="15">
        <v>29</v>
      </c>
      <c r="G353" s="15">
        <v>29.333333333333332</v>
      </c>
      <c r="H353" s="15">
        <v>140.66666666666666</v>
      </c>
      <c r="I353" s="15">
        <v>61</v>
      </c>
      <c r="J353" s="15">
        <v>92</v>
      </c>
      <c r="K353" s="15">
        <v>37.666666666666664</v>
      </c>
      <c r="L353" s="15">
        <v>5.666666666666667</v>
      </c>
      <c r="M353" s="15">
        <v>70</v>
      </c>
      <c r="N353" s="15">
        <v>69</v>
      </c>
      <c r="O353" s="15">
        <v>82.33333333333333</v>
      </c>
      <c r="P353" s="15">
        <v>7.666666666666667</v>
      </c>
      <c r="Q353" s="15">
        <v>52</v>
      </c>
      <c r="R353" s="15">
        <v>63.333333333333336</v>
      </c>
      <c r="S353" s="15">
        <v>30.333333333333332</v>
      </c>
      <c r="T353" s="15">
        <v>52.666666666666664</v>
      </c>
      <c r="U353" s="15">
        <v>92.33333333333333</v>
      </c>
      <c r="V353" s="15">
        <v>52.333333333333336</v>
      </c>
      <c r="W353" s="15">
        <v>55.333333333333336</v>
      </c>
      <c r="X353" s="15">
        <v>50.333333333333336</v>
      </c>
      <c r="Y353" s="15">
        <v>22.666666666666668</v>
      </c>
      <c r="Z353" s="15">
        <v>201.33333333333334</v>
      </c>
      <c r="AA353" s="15">
        <v>78.33333333333333</v>
      </c>
      <c r="AB353" s="15">
        <v>97</v>
      </c>
      <c r="AD353" s="10">
        <f t="shared" si="35"/>
        <v>60.02083333333332</v>
      </c>
      <c r="AE353" s="6">
        <f t="shared" si="36"/>
        <v>24</v>
      </c>
      <c r="AF353" s="7">
        <f t="shared" si="37"/>
        <v>1</v>
      </c>
      <c r="AG353" s="6">
        <f t="shared" si="38"/>
        <v>1</v>
      </c>
      <c r="AH353" s="10">
        <f t="shared" si="39"/>
        <v>30.083333333333332</v>
      </c>
      <c r="AI353" s="10">
        <f t="shared" si="40"/>
        <v>72.375</v>
      </c>
      <c r="AJ353" s="10">
        <f t="shared" si="41"/>
        <v>166.45000000000005</v>
      </c>
    </row>
    <row r="354" spans="1:36" ht="12.75">
      <c r="A354" s="2">
        <v>40166</v>
      </c>
      <c r="C354" s="15">
        <v>46</v>
      </c>
      <c r="D354" s="15">
        <v>18.5</v>
      </c>
      <c r="E354" s="15">
        <v>76</v>
      </c>
      <c r="F354" s="15">
        <v>29.333333333333332</v>
      </c>
      <c r="G354" s="15">
        <v>30</v>
      </c>
      <c r="H354" s="15">
        <v>138.66666666666666</v>
      </c>
      <c r="I354" s="15">
        <v>61</v>
      </c>
      <c r="J354" s="15">
        <v>91.33333333333333</v>
      </c>
      <c r="K354" s="15">
        <v>36.666666666666664</v>
      </c>
      <c r="L354" s="15">
        <v>7.333333333333333</v>
      </c>
      <c r="M354" s="15">
        <v>74.66666666666667</v>
      </c>
      <c r="N354" s="15">
        <v>68.66666666666667</v>
      </c>
      <c r="O354" s="15">
        <v>90.66666666666667</v>
      </c>
      <c r="P354" s="15">
        <v>7.666666666666667</v>
      </c>
      <c r="Q354" s="15">
        <v>51</v>
      </c>
      <c r="R354" s="15">
        <v>64.33333333333333</v>
      </c>
      <c r="S354" s="15">
        <v>29.666666666666668</v>
      </c>
      <c r="T354" s="15">
        <v>51.666666666666664</v>
      </c>
      <c r="U354" s="15">
        <v>91</v>
      </c>
      <c r="V354" s="15">
        <v>51</v>
      </c>
      <c r="W354" s="15">
        <v>55</v>
      </c>
      <c r="X354" s="15">
        <v>53.666666666666664</v>
      </c>
      <c r="Y354" s="15">
        <v>22.666666666666668</v>
      </c>
      <c r="Z354" s="15">
        <v>195</v>
      </c>
      <c r="AA354" s="15">
        <v>83.66666666666667</v>
      </c>
      <c r="AB354" s="15">
        <v>97.33333333333333</v>
      </c>
      <c r="AD354" s="10">
        <f t="shared" si="35"/>
        <v>60.0625</v>
      </c>
      <c r="AE354" s="6">
        <f t="shared" si="36"/>
        <v>24</v>
      </c>
      <c r="AF354" s="7">
        <f t="shared" si="37"/>
        <v>1</v>
      </c>
      <c r="AG354" s="6">
        <f t="shared" si="38"/>
        <v>1</v>
      </c>
      <c r="AH354" s="10">
        <f t="shared" si="39"/>
        <v>29.916666666666668</v>
      </c>
      <c r="AI354" s="10">
        <f t="shared" si="40"/>
        <v>75</v>
      </c>
      <c r="AJ354" s="10">
        <f t="shared" si="41"/>
        <v>162.60833333333338</v>
      </c>
    </row>
    <row r="355" spans="1:36" ht="12.75">
      <c r="A355" s="2">
        <v>40167</v>
      </c>
      <c r="C355" s="15">
        <v>45</v>
      </c>
      <c r="D355" s="15">
        <v>18</v>
      </c>
      <c r="E355" s="15">
        <v>74</v>
      </c>
      <c r="F355" s="15">
        <v>30</v>
      </c>
      <c r="G355" s="15">
        <v>31.666666666666668</v>
      </c>
      <c r="H355" s="15">
        <v>137</v>
      </c>
      <c r="I355" s="15">
        <v>61.333333333333336</v>
      </c>
      <c r="J355" s="15">
        <v>90.33333333333333</v>
      </c>
      <c r="K355" s="15">
        <v>36</v>
      </c>
      <c r="L355" s="15">
        <v>26.666666666666668</v>
      </c>
      <c r="M355" s="15">
        <v>68.33333333333333</v>
      </c>
      <c r="N355" s="15">
        <v>78.66666666666667</v>
      </c>
      <c r="O355" s="15">
        <v>114.66666666666667</v>
      </c>
      <c r="P355" s="15">
        <v>11</v>
      </c>
      <c r="Q355" s="15">
        <v>49.333333333333336</v>
      </c>
      <c r="R355" s="15">
        <v>63.333333333333336</v>
      </c>
      <c r="S355" s="15">
        <v>29.666666666666668</v>
      </c>
      <c r="T355" s="15">
        <v>51.333333333333336</v>
      </c>
      <c r="U355" s="15">
        <v>90.33333333333333</v>
      </c>
      <c r="V355" s="15">
        <v>50.666666666666664</v>
      </c>
      <c r="W355" s="15">
        <v>54.333333333333336</v>
      </c>
      <c r="X355" s="15">
        <v>51</v>
      </c>
      <c r="Y355" s="15">
        <v>22.333333333333332</v>
      </c>
      <c r="Z355" s="15">
        <v>189.33333333333334</v>
      </c>
      <c r="AA355" s="15">
        <v>83.33333333333333</v>
      </c>
      <c r="AB355" s="15">
        <v>99.66666666666667</v>
      </c>
      <c r="AD355" s="10">
        <f t="shared" si="35"/>
        <v>61.43055555555554</v>
      </c>
      <c r="AE355" s="6">
        <f t="shared" si="36"/>
        <v>24</v>
      </c>
      <c r="AF355" s="7">
        <f t="shared" si="37"/>
        <v>1</v>
      </c>
      <c r="AG355" s="6">
        <f t="shared" si="38"/>
        <v>1</v>
      </c>
      <c r="AH355" s="10">
        <f t="shared" si="39"/>
        <v>31.25</v>
      </c>
      <c r="AI355" s="10">
        <f t="shared" si="40"/>
        <v>75.16666666666667</v>
      </c>
      <c r="AJ355" s="10">
        <f t="shared" si="41"/>
        <v>159.2416666666667</v>
      </c>
    </row>
    <row r="356" spans="1:36" ht="12.75">
      <c r="A356" s="2">
        <v>40168</v>
      </c>
      <c r="C356" s="15">
        <v>21</v>
      </c>
      <c r="D356" s="15">
        <v>17.5</v>
      </c>
      <c r="E356" s="15">
        <v>71</v>
      </c>
      <c r="F356" s="15">
        <v>30</v>
      </c>
      <c r="G356" s="15">
        <v>32.333333333333336</v>
      </c>
      <c r="H356" s="15">
        <v>136</v>
      </c>
      <c r="I356" s="15">
        <v>62.666666666666664</v>
      </c>
      <c r="J356" s="15">
        <v>89.66666666666667</v>
      </c>
      <c r="K356" s="15">
        <v>36</v>
      </c>
      <c r="L356" s="15">
        <v>36.333333333333336</v>
      </c>
      <c r="M356" s="15">
        <v>67.33333333333333</v>
      </c>
      <c r="N356" s="15">
        <v>82</v>
      </c>
      <c r="O356" s="15">
        <v>119</v>
      </c>
      <c r="P356" s="15">
        <v>22.333333333333332</v>
      </c>
      <c r="Q356" s="15">
        <v>46.666666666666664</v>
      </c>
      <c r="R356" s="15">
        <v>62.666666666666664</v>
      </c>
      <c r="S356" s="15">
        <v>30</v>
      </c>
      <c r="T356" s="15">
        <v>51.666666666666664</v>
      </c>
      <c r="U356" s="15">
        <v>92</v>
      </c>
      <c r="V356" s="15">
        <v>50.666666666666664</v>
      </c>
      <c r="W356" s="15">
        <v>53.666666666666664</v>
      </c>
      <c r="X356" s="15">
        <v>49.333333333333336</v>
      </c>
      <c r="Y356" s="15">
        <v>22.333333333333332</v>
      </c>
      <c r="Z356" s="15">
        <v>184.66666666666666</v>
      </c>
      <c r="AA356" s="15">
        <v>84.66666666666667</v>
      </c>
      <c r="AB356" s="15">
        <v>99.33333333333333</v>
      </c>
      <c r="AD356" s="10">
        <f t="shared" si="35"/>
        <v>61.118055555555564</v>
      </c>
      <c r="AE356" s="6">
        <f t="shared" si="36"/>
        <v>24</v>
      </c>
      <c r="AF356" s="7">
        <f t="shared" si="37"/>
        <v>1</v>
      </c>
      <c r="AG356" s="6">
        <f t="shared" si="38"/>
        <v>1</v>
      </c>
      <c r="AH356" s="10">
        <f t="shared" si="39"/>
        <v>31.75</v>
      </c>
      <c r="AI356" s="10">
        <f t="shared" si="40"/>
        <v>73.75</v>
      </c>
      <c r="AJ356" s="10">
        <f t="shared" si="41"/>
        <v>156.68333333333337</v>
      </c>
    </row>
    <row r="357" spans="1:36" ht="12.75">
      <c r="A357" s="2">
        <v>40169</v>
      </c>
      <c r="C357" s="15">
        <v>0</v>
      </c>
      <c r="D357" s="15">
        <v>17.5</v>
      </c>
      <c r="E357" s="15">
        <v>68.5</v>
      </c>
      <c r="F357" s="15">
        <v>30</v>
      </c>
      <c r="G357" s="15">
        <v>31.666666666666668</v>
      </c>
      <c r="H357" s="15">
        <v>135</v>
      </c>
      <c r="I357" s="15">
        <v>84</v>
      </c>
      <c r="J357" s="15">
        <v>88.66666666666667</v>
      </c>
      <c r="K357" s="15">
        <v>35</v>
      </c>
      <c r="L357" s="15">
        <v>34</v>
      </c>
      <c r="M357" s="15">
        <v>66.66666666666667</v>
      </c>
      <c r="N357" s="15">
        <v>82.33333333333333</v>
      </c>
      <c r="O357" s="15">
        <v>115</v>
      </c>
      <c r="P357" s="15">
        <v>21.666666666666668</v>
      </c>
      <c r="Q357" s="15">
        <v>46</v>
      </c>
      <c r="R357" s="15">
        <v>62.333333333333336</v>
      </c>
      <c r="S357" s="15">
        <v>29.666666666666668</v>
      </c>
      <c r="T357" s="15">
        <v>50.666666666666664</v>
      </c>
      <c r="U357" s="15">
        <v>93</v>
      </c>
      <c r="V357" s="15">
        <v>50.333333333333336</v>
      </c>
      <c r="W357" s="15">
        <v>54</v>
      </c>
      <c r="X357" s="15">
        <v>48</v>
      </c>
      <c r="Y357" s="15">
        <v>23</v>
      </c>
      <c r="Z357" s="15">
        <v>181.33333333333334</v>
      </c>
      <c r="AA357" s="15">
        <v>97</v>
      </c>
      <c r="AB357" s="15">
        <v>108</v>
      </c>
      <c r="AD357" s="10">
        <f t="shared" si="35"/>
        <v>60.34722222222221</v>
      </c>
      <c r="AE357" s="6">
        <f t="shared" si="36"/>
        <v>23</v>
      </c>
      <c r="AF357" s="7">
        <f t="shared" si="37"/>
        <v>0.9583333333333334</v>
      </c>
      <c r="AG357" s="6">
        <f t="shared" si="38"/>
        <v>1</v>
      </c>
      <c r="AH357" s="10">
        <f t="shared" si="39"/>
        <v>31.25</v>
      </c>
      <c r="AI357" s="10">
        <f t="shared" si="40"/>
        <v>82.75</v>
      </c>
      <c r="AJ357" s="10">
        <f t="shared" si="41"/>
        <v>154.6916666666667</v>
      </c>
    </row>
    <row r="358" spans="1:36" ht="12.75">
      <c r="A358" s="2">
        <v>40170</v>
      </c>
      <c r="C358" s="15">
        <v>43</v>
      </c>
      <c r="D358" s="15">
        <v>17.5</v>
      </c>
      <c r="E358" s="15">
        <v>66.5</v>
      </c>
      <c r="F358" s="15">
        <v>29</v>
      </c>
      <c r="G358" s="15">
        <v>37.333333333333336</v>
      </c>
      <c r="H358" s="15">
        <v>132.66666666666666</v>
      </c>
      <c r="I358" s="15">
        <v>79</v>
      </c>
      <c r="J358" s="15">
        <v>87.66666666666667</v>
      </c>
      <c r="K358" s="15">
        <v>34.666666666666664</v>
      </c>
      <c r="L358" s="15">
        <v>32.666666666666664</v>
      </c>
      <c r="M358" s="15">
        <v>72.66666666666667</v>
      </c>
      <c r="N358" s="15">
        <v>85</v>
      </c>
      <c r="O358" s="15">
        <v>111.66666666666667</v>
      </c>
      <c r="P358" s="15">
        <v>20.333333333333332</v>
      </c>
      <c r="Q358" s="15">
        <v>45.666666666666664</v>
      </c>
      <c r="R358" s="15">
        <v>62.333333333333336</v>
      </c>
      <c r="S358" s="15">
        <v>29.333333333333332</v>
      </c>
      <c r="T358" s="15">
        <v>50.666666666666664</v>
      </c>
      <c r="U358" s="15">
        <v>91</v>
      </c>
      <c r="V358" s="15">
        <v>50</v>
      </c>
      <c r="W358" s="15">
        <v>53.333333333333336</v>
      </c>
      <c r="X358" s="15">
        <v>46</v>
      </c>
      <c r="Y358" s="15">
        <v>23</v>
      </c>
      <c r="Z358" s="15">
        <v>179.66666666666666</v>
      </c>
      <c r="AA358" s="15">
        <v>111.66666666666667</v>
      </c>
      <c r="AB358" s="15">
        <v>112.66666666666667</v>
      </c>
      <c r="AD358" s="10">
        <f t="shared" si="35"/>
        <v>61.69444444444445</v>
      </c>
      <c r="AE358" s="6">
        <f t="shared" si="36"/>
        <v>24</v>
      </c>
      <c r="AF358" s="7">
        <f t="shared" si="37"/>
        <v>1</v>
      </c>
      <c r="AG358" s="6">
        <f t="shared" si="38"/>
        <v>1</v>
      </c>
      <c r="AH358" s="10">
        <f t="shared" si="39"/>
        <v>34.166666666666664</v>
      </c>
      <c r="AI358" s="10">
        <f t="shared" si="40"/>
        <v>80.5</v>
      </c>
      <c r="AJ358" s="10">
        <f t="shared" si="41"/>
        <v>152.64166666666668</v>
      </c>
    </row>
    <row r="359" spans="1:36" ht="12.75">
      <c r="A359" s="2">
        <v>40171</v>
      </c>
      <c r="C359" s="15">
        <v>42.5</v>
      </c>
      <c r="D359" s="15">
        <v>17.5</v>
      </c>
      <c r="E359" s="15">
        <v>65</v>
      </c>
      <c r="F359" s="15">
        <v>29</v>
      </c>
      <c r="G359" s="15">
        <v>35.666666666666664</v>
      </c>
      <c r="H359" s="15">
        <v>130.33333333333334</v>
      </c>
      <c r="I359" s="15">
        <v>76</v>
      </c>
      <c r="J359" s="15">
        <v>87</v>
      </c>
      <c r="K359" s="15">
        <v>53.666666666666664</v>
      </c>
      <c r="L359" s="15">
        <v>33.333333333333336</v>
      </c>
      <c r="M359" s="15">
        <v>71.66666666666667</v>
      </c>
      <c r="N359" s="15">
        <v>84.66666666666667</v>
      </c>
      <c r="O359" s="15">
        <v>109</v>
      </c>
      <c r="P359" s="15">
        <v>20</v>
      </c>
      <c r="Q359" s="15">
        <v>45.666666666666664</v>
      </c>
      <c r="R359" s="15">
        <v>62.333333333333336</v>
      </c>
      <c r="S359" s="15">
        <v>29</v>
      </c>
      <c r="T359" s="15">
        <v>50.666666666666664</v>
      </c>
      <c r="U359" s="15">
        <v>89.33333333333333</v>
      </c>
      <c r="V359" s="15">
        <v>49.666666666666664</v>
      </c>
      <c r="W359" s="15">
        <v>53.333333333333336</v>
      </c>
      <c r="X359" s="15">
        <v>45.333333333333336</v>
      </c>
      <c r="Y359" s="15">
        <v>22.666666666666668</v>
      </c>
      <c r="Z359" s="15">
        <v>176.33333333333334</v>
      </c>
      <c r="AA359" s="15">
        <v>113.66666666666667</v>
      </c>
      <c r="AB359" s="15">
        <v>134.66666666666666</v>
      </c>
      <c r="AD359" s="10">
        <f t="shared" si="35"/>
        <v>61.65277777777777</v>
      </c>
      <c r="AE359" s="6">
        <f t="shared" si="36"/>
        <v>24</v>
      </c>
      <c r="AF359" s="7">
        <f t="shared" si="37"/>
        <v>1</v>
      </c>
      <c r="AG359" s="6">
        <f t="shared" si="38"/>
        <v>1</v>
      </c>
      <c r="AH359" s="10">
        <f t="shared" si="39"/>
        <v>35.08333333333333</v>
      </c>
      <c r="AI359" s="10">
        <f t="shared" si="40"/>
        <v>78.16666666666667</v>
      </c>
      <c r="AJ359" s="10">
        <f t="shared" si="41"/>
        <v>149.88333333333338</v>
      </c>
    </row>
    <row r="360" spans="1:36" ht="12.75">
      <c r="A360" s="2">
        <v>40172</v>
      </c>
      <c r="C360" s="15">
        <v>43</v>
      </c>
      <c r="D360" s="15">
        <v>17.5</v>
      </c>
      <c r="E360" s="15">
        <v>65</v>
      </c>
      <c r="F360" s="15">
        <v>27.666666666666668</v>
      </c>
      <c r="G360" s="15">
        <v>35</v>
      </c>
      <c r="H360" s="15">
        <v>129.33333333333334</v>
      </c>
      <c r="I360" s="15">
        <v>74.66666666666667</v>
      </c>
      <c r="J360" s="15">
        <v>85.66666666666667</v>
      </c>
      <c r="K360" s="15">
        <v>77.66666666666667</v>
      </c>
      <c r="L360" s="15">
        <v>32.333333333333336</v>
      </c>
      <c r="M360" s="15">
        <v>70</v>
      </c>
      <c r="N360" s="15">
        <v>86.66666666666667</v>
      </c>
      <c r="O360" s="15">
        <v>106</v>
      </c>
      <c r="P360" s="15">
        <v>19</v>
      </c>
      <c r="Q360" s="15">
        <v>47.333333333333336</v>
      </c>
      <c r="R360" s="15">
        <v>67.66666666666667</v>
      </c>
      <c r="S360" s="15">
        <v>28.666666666666668</v>
      </c>
      <c r="T360" s="15">
        <v>50</v>
      </c>
      <c r="U360" s="15">
        <v>88.66666666666667</v>
      </c>
      <c r="V360" s="15">
        <v>51</v>
      </c>
      <c r="W360" s="15">
        <v>53</v>
      </c>
      <c r="X360" s="15">
        <v>45</v>
      </c>
      <c r="Y360" s="15">
        <v>22.666666666666668</v>
      </c>
      <c r="Z360" s="15">
        <v>175</v>
      </c>
      <c r="AA360" s="15">
        <v>107.66666666666667</v>
      </c>
      <c r="AB360" s="15">
        <v>151</v>
      </c>
      <c r="AD360" s="10">
        <f t="shared" si="35"/>
        <v>62.4375</v>
      </c>
      <c r="AE360" s="6">
        <f t="shared" si="36"/>
        <v>24</v>
      </c>
      <c r="AF360" s="7">
        <f t="shared" si="37"/>
        <v>1</v>
      </c>
      <c r="AG360" s="6">
        <f t="shared" si="38"/>
        <v>1</v>
      </c>
      <c r="AH360" s="10">
        <f t="shared" si="39"/>
        <v>34.333333333333336</v>
      </c>
      <c r="AI360" s="10">
        <f t="shared" si="40"/>
        <v>79.66666666666667</v>
      </c>
      <c r="AJ360" s="10">
        <f t="shared" si="41"/>
        <v>148.7416666666667</v>
      </c>
    </row>
    <row r="361" spans="1:36" ht="12.75">
      <c r="A361" s="2">
        <v>40173</v>
      </c>
      <c r="C361" s="15">
        <v>49</v>
      </c>
      <c r="D361" s="15">
        <v>17</v>
      </c>
      <c r="E361" s="15">
        <v>64.5</v>
      </c>
      <c r="F361" s="15">
        <v>28</v>
      </c>
      <c r="G361" s="15">
        <v>35</v>
      </c>
      <c r="H361" s="15">
        <v>132.33333333333334</v>
      </c>
      <c r="I361" s="15">
        <v>74.33333333333333</v>
      </c>
      <c r="J361" s="15">
        <v>85</v>
      </c>
      <c r="K361" s="15">
        <v>73</v>
      </c>
      <c r="L361" s="15">
        <v>30.333333333333332</v>
      </c>
      <c r="M361" s="15">
        <v>76</v>
      </c>
      <c r="N361" s="15">
        <v>84</v>
      </c>
      <c r="O361" s="15">
        <v>107.66666666666667</v>
      </c>
      <c r="P361" s="15">
        <v>19</v>
      </c>
      <c r="Q361" s="15">
        <v>54.333333333333336</v>
      </c>
      <c r="R361" s="15">
        <v>70.66666666666667</v>
      </c>
      <c r="S361" s="15">
        <v>29.333333333333332</v>
      </c>
      <c r="T361" s="15">
        <v>50.333333333333336</v>
      </c>
      <c r="U361" s="15">
        <v>89</v>
      </c>
      <c r="V361" s="15">
        <v>87.33333333333333</v>
      </c>
      <c r="W361" s="15">
        <v>54.666666666666664</v>
      </c>
      <c r="X361" s="15">
        <v>44.333333333333336</v>
      </c>
      <c r="Y361" s="15">
        <v>22.666666666666668</v>
      </c>
      <c r="Z361" s="15">
        <v>178.66666666666666</v>
      </c>
      <c r="AA361" s="15">
        <v>103</v>
      </c>
      <c r="AB361" s="15">
        <v>157</v>
      </c>
      <c r="AD361" s="10">
        <f t="shared" si="35"/>
        <v>64.85416666666667</v>
      </c>
      <c r="AE361" s="6">
        <f t="shared" si="36"/>
        <v>24</v>
      </c>
      <c r="AF361" s="7">
        <f t="shared" si="37"/>
        <v>1</v>
      </c>
      <c r="AG361" s="6">
        <f t="shared" si="38"/>
        <v>1</v>
      </c>
      <c r="AH361" s="10">
        <f t="shared" si="39"/>
        <v>33.833333333333336</v>
      </c>
      <c r="AI361" s="10">
        <f t="shared" si="40"/>
        <v>84.25</v>
      </c>
      <c r="AJ361" s="10">
        <f t="shared" si="41"/>
        <v>152.02500000000003</v>
      </c>
    </row>
    <row r="362" spans="1:36" ht="12.75">
      <c r="A362" s="2">
        <v>40174</v>
      </c>
      <c r="C362" s="15">
        <v>48.5</v>
      </c>
      <c r="D362" s="15">
        <v>17.5</v>
      </c>
      <c r="E362" s="15">
        <v>65</v>
      </c>
      <c r="F362" s="15">
        <v>27.666666666666668</v>
      </c>
      <c r="G362" s="15">
        <v>34.666666666666664</v>
      </c>
      <c r="H362" s="15">
        <v>138.66666666666666</v>
      </c>
      <c r="I362" s="15">
        <v>75</v>
      </c>
      <c r="J362" s="15">
        <v>85.33333333333333</v>
      </c>
      <c r="K362" s="15">
        <v>70</v>
      </c>
      <c r="L362" s="15">
        <v>29.666666666666668</v>
      </c>
      <c r="M362" s="15">
        <v>86.66666666666667</v>
      </c>
      <c r="N362" s="15">
        <v>83</v>
      </c>
      <c r="O362" s="15">
        <v>109.66666666666667</v>
      </c>
      <c r="P362" s="15">
        <v>18.666666666666668</v>
      </c>
      <c r="Q362" s="15">
        <v>57</v>
      </c>
      <c r="R362" s="15">
        <v>72.66666666666667</v>
      </c>
      <c r="S362" s="15">
        <v>29</v>
      </c>
      <c r="T362" s="15">
        <v>51</v>
      </c>
      <c r="U362" s="15">
        <v>89</v>
      </c>
      <c r="V362" s="15">
        <v>108</v>
      </c>
      <c r="W362" s="15">
        <v>70.33333333333333</v>
      </c>
      <c r="X362" s="15">
        <v>44</v>
      </c>
      <c r="Y362" s="15">
        <v>22.333333333333332</v>
      </c>
      <c r="Z362" s="15">
        <v>176</v>
      </c>
      <c r="AA362" s="15">
        <v>100.33333333333333</v>
      </c>
      <c r="AB362" s="15">
        <v>152.33333333333334</v>
      </c>
      <c r="AD362" s="10">
        <f t="shared" si="35"/>
        <v>67.05555555555554</v>
      </c>
      <c r="AE362" s="6">
        <f t="shared" si="36"/>
        <v>24</v>
      </c>
      <c r="AF362" s="7">
        <f t="shared" si="37"/>
        <v>1</v>
      </c>
      <c r="AG362" s="6">
        <f t="shared" si="38"/>
        <v>1</v>
      </c>
      <c r="AH362" s="10">
        <f t="shared" si="39"/>
        <v>33.416666666666664</v>
      </c>
      <c r="AI362" s="10">
        <f t="shared" si="40"/>
        <v>85.66666666666666</v>
      </c>
      <c r="AJ362" s="10">
        <f t="shared" si="41"/>
        <v>154.53333333333336</v>
      </c>
    </row>
    <row r="363" spans="1:36" ht="12.75">
      <c r="A363" s="2">
        <v>40175</v>
      </c>
      <c r="C363" s="15">
        <v>52</v>
      </c>
      <c r="D363" s="15">
        <v>16.5</v>
      </c>
      <c r="E363" s="15">
        <v>65</v>
      </c>
      <c r="F363" s="15">
        <v>28</v>
      </c>
      <c r="G363" s="15">
        <v>35</v>
      </c>
      <c r="H363" s="15">
        <v>136</v>
      </c>
      <c r="I363" s="15">
        <v>75.33333333333333</v>
      </c>
      <c r="J363" s="15">
        <v>84.66666666666667</v>
      </c>
      <c r="K363" s="15">
        <v>66.33333333333333</v>
      </c>
      <c r="L363" s="15">
        <v>28</v>
      </c>
      <c r="M363" s="15">
        <v>85.33333333333333</v>
      </c>
      <c r="N363" s="15">
        <v>83</v>
      </c>
      <c r="O363" s="15">
        <v>107</v>
      </c>
      <c r="P363" s="15">
        <v>18</v>
      </c>
      <c r="Q363" s="15">
        <v>65</v>
      </c>
      <c r="R363" s="15">
        <v>80.66666666666667</v>
      </c>
      <c r="S363" s="15">
        <v>33</v>
      </c>
      <c r="T363" s="15">
        <v>65.66666666666667</v>
      </c>
      <c r="U363" s="15">
        <v>75</v>
      </c>
      <c r="V363" s="15">
        <v>113</v>
      </c>
      <c r="W363" s="15">
        <v>81</v>
      </c>
      <c r="X363" s="15">
        <v>44</v>
      </c>
      <c r="Y363" s="15">
        <v>22.333333333333332</v>
      </c>
      <c r="Z363" s="15">
        <v>174</v>
      </c>
      <c r="AA363" s="15">
        <v>99.66666666666667</v>
      </c>
      <c r="AB363" s="15">
        <v>147.33333333333334</v>
      </c>
      <c r="AD363" s="10">
        <f t="shared" si="35"/>
        <v>68.0763888888889</v>
      </c>
      <c r="AE363" s="6">
        <f t="shared" si="36"/>
        <v>24</v>
      </c>
      <c r="AF363" s="7">
        <f t="shared" si="37"/>
        <v>1</v>
      </c>
      <c r="AG363" s="6">
        <f t="shared" si="38"/>
        <v>1</v>
      </c>
      <c r="AH363" s="10">
        <f t="shared" si="39"/>
        <v>34.5</v>
      </c>
      <c r="AI363" s="10">
        <f t="shared" si="40"/>
        <v>83.41666666666667</v>
      </c>
      <c r="AJ363" s="10">
        <f t="shared" si="41"/>
        <v>152.15000000000003</v>
      </c>
    </row>
    <row r="364" spans="1:36" ht="12.75">
      <c r="A364" s="2">
        <v>40176</v>
      </c>
      <c r="C364" s="15">
        <v>61</v>
      </c>
      <c r="D364" s="15">
        <v>19</v>
      </c>
      <c r="E364" s="15">
        <v>64</v>
      </c>
      <c r="F364" s="15">
        <v>28</v>
      </c>
      <c r="G364" s="15">
        <v>35</v>
      </c>
      <c r="H364" s="15">
        <v>134.33333333333334</v>
      </c>
      <c r="I364" s="15">
        <v>75</v>
      </c>
      <c r="J364" s="15">
        <v>84.33333333333333</v>
      </c>
      <c r="K364" s="15">
        <v>64</v>
      </c>
      <c r="L364" s="15">
        <v>26.666666666666668</v>
      </c>
      <c r="M364" s="15">
        <v>81.66666666666667</v>
      </c>
      <c r="N364" s="15">
        <v>82.33333333333333</v>
      </c>
      <c r="O364" s="15">
        <v>66.66666666666667</v>
      </c>
      <c r="P364" s="15">
        <v>17</v>
      </c>
      <c r="Q364" s="15">
        <v>43.333333333333336</v>
      </c>
      <c r="R364" s="15">
        <v>82.33333333333333</v>
      </c>
      <c r="S364" s="15">
        <v>45.333333333333336</v>
      </c>
      <c r="T364" s="15">
        <v>73</v>
      </c>
      <c r="U364" s="15">
        <v>91.33333333333333</v>
      </c>
      <c r="V364" s="15">
        <v>111.66666666666667</v>
      </c>
      <c r="W364" s="15">
        <v>96.33333333333333</v>
      </c>
      <c r="X364" s="15">
        <v>43.666666666666664</v>
      </c>
      <c r="Y364" s="15">
        <v>22.333333333333332</v>
      </c>
      <c r="Z364" s="15">
        <v>171.33333333333334</v>
      </c>
      <c r="AA364" s="15">
        <v>98.66666666666667</v>
      </c>
      <c r="AB364" s="15">
        <v>142.33333333333334</v>
      </c>
      <c r="AD364" s="10">
        <f t="shared" si="35"/>
        <v>67.4861111111111</v>
      </c>
      <c r="AE364" s="6">
        <f t="shared" si="36"/>
        <v>24</v>
      </c>
      <c r="AF364" s="7">
        <f t="shared" si="37"/>
        <v>1</v>
      </c>
      <c r="AG364" s="6">
        <f t="shared" si="38"/>
        <v>1</v>
      </c>
      <c r="AH364" s="10">
        <f t="shared" si="39"/>
        <v>41.25</v>
      </c>
      <c r="AI364" s="10">
        <f t="shared" si="40"/>
        <v>82.83333333333333</v>
      </c>
      <c r="AJ364" s="10">
        <f t="shared" si="41"/>
        <v>150.05833333333337</v>
      </c>
    </row>
    <row r="365" spans="1:36" ht="12.75">
      <c r="A365" s="2">
        <v>40177</v>
      </c>
      <c r="C365" s="15">
        <v>63.5</v>
      </c>
      <c r="D365" s="15">
        <v>19.5</v>
      </c>
      <c r="E365" s="15">
        <v>64.5</v>
      </c>
      <c r="F365" s="15">
        <v>28.333333333333332</v>
      </c>
      <c r="G365" s="15">
        <v>35</v>
      </c>
      <c r="H365" s="15">
        <v>132.66666666666666</v>
      </c>
      <c r="I365" s="15">
        <v>75</v>
      </c>
      <c r="J365" s="15">
        <v>83.66666666666667</v>
      </c>
      <c r="K365" s="15">
        <v>62.333333333333336</v>
      </c>
      <c r="L365" s="15">
        <v>27</v>
      </c>
      <c r="M365" s="15">
        <v>79.66666666666667</v>
      </c>
      <c r="N365" s="15">
        <v>82.33333333333333</v>
      </c>
      <c r="O365" s="15">
        <v>104.66666666666667</v>
      </c>
      <c r="P365" s="15">
        <v>15</v>
      </c>
      <c r="Q365" s="15">
        <v>61</v>
      </c>
      <c r="R365" s="15">
        <v>86</v>
      </c>
      <c r="S365" s="15">
        <v>54</v>
      </c>
      <c r="T365" s="15">
        <v>70.33333333333333</v>
      </c>
      <c r="U365" s="15">
        <v>104.66666666666667</v>
      </c>
      <c r="V365" s="15">
        <v>107</v>
      </c>
      <c r="W365" s="15">
        <v>89</v>
      </c>
      <c r="X365" s="15">
        <v>43</v>
      </c>
      <c r="Y365" s="15">
        <v>23</v>
      </c>
      <c r="Z365" s="15">
        <v>169.33333333333334</v>
      </c>
      <c r="AA365" s="15">
        <v>100</v>
      </c>
      <c r="AB365" s="15">
        <v>139.66666666666666</v>
      </c>
      <c r="AD365" s="10">
        <f t="shared" si="35"/>
        <v>70.02083333333333</v>
      </c>
      <c r="AE365" s="6">
        <f t="shared" si="36"/>
        <v>24</v>
      </c>
      <c r="AF365" s="7">
        <f t="shared" si="37"/>
        <v>1</v>
      </c>
      <c r="AG365" s="6">
        <f t="shared" si="38"/>
        <v>1</v>
      </c>
      <c r="AH365" s="10">
        <f t="shared" si="39"/>
        <v>41</v>
      </c>
      <c r="AI365" s="10">
        <f t="shared" si="40"/>
        <v>86.75</v>
      </c>
      <c r="AJ365" s="10">
        <f t="shared" si="41"/>
        <v>148.25000000000003</v>
      </c>
    </row>
    <row r="366" spans="1:36" ht="12.75">
      <c r="A366" s="2">
        <v>40178</v>
      </c>
      <c r="C366" s="15">
        <v>66.5</v>
      </c>
      <c r="D366" s="15">
        <v>19.5</v>
      </c>
      <c r="E366" s="15">
        <v>63.5</v>
      </c>
      <c r="F366" s="15">
        <v>28</v>
      </c>
      <c r="G366" s="15">
        <v>35.333333333333336</v>
      </c>
      <c r="H366" s="15">
        <v>130.66666666666666</v>
      </c>
      <c r="I366" s="15">
        <v>74</v>
      </c>
      <c r="J366" s="15">
        <v>84.33333333333333</v>
      </c>
      <c r="K366" s="15">
        <v>60.333333333333336</v>
      </c>
      <c r="L366" s="15">
        <v>33.333333333333336</v>
      </c>
      <c r="M366" s="15">
        <v>84.66666666666667</v>
      </c>
      <c r="N366" s="15">
        <v>87.66666666666667</v>
      </c>
      <c r="O366" s="15">
        <v>104</v>
      </c>
      <c r="P366" s="15">
        <v>17</v>
      </c>
      <c r="Q366" s="15">
        <v>60.333333333333336</v>
      </c>
      <c r="R366" s="15">
        <v>84</v>
      </c>
      <c r="S366" s="15">
        <v>55</v>
      </c>
      <c r="T366" s="15">
        <v>72.33333333333333</v>
      </c>
      <c r="U366" s="15">
        <v>109</v>
      </c>
      <c r="V366" s="15">
        <v>103.33333333333333</v>
      </c>
      <c r="W366" s="15">
        <v>82.66666666666667</v>
      </c>
      <c r="X366" s="15">
        <v>43.333333333333336</v>
      </c>
      <c r="Y366" s="15">
        <v>24</v>
      </c>
      <c r="Z366" s="15">
        <v>167.66666666666666</v>
      </c>
      <c r="AA366" s="15">
        <v>102</v>
      </c>
      <c r="AB366" s="15">
        <v>138</v>
      </c>
      <c r="AD366" s="10">
        <f t="shared" si="35"/>
        <v>70.43749999999999</v>
      </c>
      <c r="AE366" s="6">
        <f t="shared" si="36"/>
        <v>24</v>
      </c>
      <c r="AF366" s="7">
        <f t="shared" si="37"/>
        <v>1</v>
      </c>
      <c r="AG366" s="6">
        <f t="shared" si="38"/>
        <v>1</v>
      </c>
      <c r="AH366" s="10">
        <f t="shared" si="39"/>
        <v>41.333333333333336</v>
      </c>
      <c r="AI366" s="10">
        <f t="shared" si="40"/>
        <v>85.41666666666667</v>
      </c>
      <c r="AJ366" s="10">
        <f t="shared" si="41"/>
        <v>146.39166666666668</v>
      </c>
    </row>
    <row r="367" spans="31:36" ht="12.75">
      <c r="AE367" s="6"/>
      <c r="AF367" s="7"/>
      <c r="AG367" s="6"/>
      <c r="AH367" s="10"/>
      <c r="AI367" s="10"/>
      <c r="AJ367" s="10"/>
    </row>
    <row r="369" spans="2:28" ht="12.75">
      <c r="B369" s="12" t="s">
        <v>8</v>
      </c>
      <c r="C369" s="10">
        <v>118</v>
      </c>
      <c r="D369" s="10">
        <v>222.5</v>
      </c>
      <c r="E369" s="10">
        <v>194.5</v>
      </c>
      <c r="F369" s="10">
        <v>118</v>
      </c>
      <c r="G369" s="10">
        <v>149.66666666666666</v>
      </c>
      <c r="H369" s="10">
        <v>177.33333333333334</v>
      </c>
      <c r="I369" s="10">
        <v>181</v>
      </c>
      <c r="J369" s="10">
        <v>185.33333333333334</v>
      </c>
      <c r="K369" s="10">
        <v>118.33333333333333</v>
      </c>
      <c r="L369" s="10">
        <v>153.66666666666666</v>
      </c>
      <c r="M369" s="10">
        <v>118</v>
      </c>
      <c r="N369" s="10">
        <v>114.33333333333333</v>
      </c>
      <c r="O369" s="10">
        <v>132.33333333333334</v>
      </c>
      <c r="P369" s="10">
        <v>140.33333333333334</v>
      </c>
      <c r="Q369" s="10">
        <v>141.66666666666666</v>
      </c>
      <c r="R369" s="10">
        <v>106.33333333333333</v>
      </c>
      <c r="S369" s="10">
        <v>186</v>
      </c>
      <c r="T369" s="10">
        <v>89.33333333333333</v>
      </c>
      <c r="U369" s="10">
        <v>109.33333333333333</v>
      </c>
      <c r="V369" s="10">
        <v>236.66666666666666</v>
      </c>
      <c r="W369" s="10">
        <v>110.66666666666667</v>
      </c>
      <c r="X369" s="10">
        <v>154</v>
      </c>
      <c r="Y369" s="10">
        <v>149.33333333333334</v>
      </c>
      <c r="Z369" s="10">
        <v>210</v>
      </c>
      <c r="AA369" s="10">
        <v>293.3333333333333</v>
      </c>
      <c r="AB369" s="10">
        <v>183.66666666666666</v>
      </c>
    </row>
    <row r="370" spans="2:28" ht="12.75">
      <c r="B370" s="12" t="s">
        <v>9</v>
      </c>
      <c r="C370" s="10">
        <v>20.316438356164383</v>
      </c>
      <c r="D370" s="10">
        <v>58.915068493150685</v>
      </c>
      <c r="E370" s="10">
        <v>49.50547945205479</v>
      </c>
      <c r="F370" s="10">
        <v>31.18995433789953</v>
      </c>
      <c r="G370" s="10">
        <v>31.51643835616439</v>
      </c>
      <c r="H370" s="10">
        <v>33.06210045662099</v>
      </c>
      <c r="I370" s="10">
        <v>66.89132420091323</v>
      </c>
      <c r="J370" s="10">
        <v>47.004566210045674</v>
      </c>
      <c r="K370" s="10">
        <v>33.96164383561641</v>
      </c>
      <c r="L370" s="10">
        <v>38.28767123287674</v>
      </c>
      <c r="M370" s="10">
        <v>29.105022831050196</v>
      </c>
      <c r="N370" s="10">
        <v>39.17077625570776</v>
      </c>
      <c r="O370" s="10">
        <v>39.80913242009129</v>
      </c>
      <c r="P370" s="10">
        <v>35.506392694063905</v>
      </c>
      <c r="Q370" s="10">
        <v>32.825570776255724</v>
      </c>
      <c r="R370" s="10">
        <v>27.56712328767122</v>
      </c>
      <c r="S370" s="10">
        <v>52.432876712328785</v>
      </c>
      <c r="T370" s="10">
        <v>20.45388127853882</v>
      </c>
      <c r="U370" s="10">
        <v>39.30593607305936</v>
      </c>
      <c r="V370" s="10">
        <v>71.07123287671227</v>
      </c>
      <c r="W370" s="10">
        <v>34.7406392694064</v>
      </c>
      <c r="X370" s="10">
        <v>41.4310502283105</v>
      </c>
      <c r="Y370" s="10">
        <v>29.324200913242006</v>
      </c>
      <c r="Z370" s="10">
        <v>58.58082191780818</v>
      </c>
      <c r="AA370" s="10">
        <v>93.78812785388124</v>
      </c>
      <c r="AB370" s="10">
        <v>69.03926940639268</v>
      </c>
    </row>
    <row r="371" spans="2:28" ht="12.75">
      <c r="B371" s="12" t="s">
        <v>10</v>
      </c>
      <c r="C371" s="9">
        <v>121</v>
      </c>
      <c r="D371" s="9">
        <v>236</v>
      </c>
      <c r="E371" s="9">
        <v>199</v>
      </c>
      <c r="F371" s="9">
        <v>201</v>
      </c>
      <c r="G371" s="9">
        <v>229</v>
      </c>
      <c r="H371" s="9">
        <v>217</v>
      </c>
      <c r="I371" s="9">
        <v>251</v>
      </c>
      <c r="J371" s="9">
        <v>243</v>
      </c>
      <c r="K371" s="9">
        <v>228</v>
      </c>
      <c r="L371" s="9">
        <v>228</v>
      </c>
      <c r="M371" s="9">
        <v>221</v>
      </c>
      <c r="N371" s="9">
        <v>231</v>
      </c>
      <c r="O371" s="9">
        <v>214</v>
      </c>
      <c r="P371" s="9">
        <v>232</v>
      </c>
      <c r="Q371" s="9">
        <v>217</v>
      </c>
      <c r="R371" s="9">
        <v>201</v>
      </c>
      <c r="S371" s="9">
        <v>254</v>
      </c>
      <c r="T371" s="9">
        <v>233</v>
      </c>
      <c r="U371" s="9">
        <v>232</v>
      </c>
      <c r="V371" s="9">
        <v>235</v>
      </c>
      <c r="W371" s="9">
        <v>236</v>
      </c>
      <c r="X371" s="9">
        <v>189</v>
      </c>
      <c r="Y371" s="9">
        <v>220</v>
      </c>
      <c r="Z371" s="9">
        <v>225</v>
      </c>
      <c r="AA371" s="9">
        <v>231</v>
      </c>
      <c r="AB371" s="9">
        <v>251</v>
      </c>
    </row>
    <row r="372" spans="2:26" ht="12.75">
      <c r="B372" s="12" t="s">
        <v>20</v>
      </c>
      <c r="C372" s="10"/>
      <c r="D372" s="10"/>
      <c r="E372" s="10">
        <v>160.53333333333333</v>
      </c>
      <c r="F372" s="10">
        <v>172.4</v>
      </c>
      <c r="G372" s="10">
        <v>164.1</v>
      </c>
      <c r="H372" s="10">
        <v>162.26666666666668</v>
      </c>
      <c r="I372" s="10">
        <v>162.33333333333334</v>
      </c>
      <c r="J372" s="10">
        <v>163.13333333333335</v>
      </c>
      <c r="K372" s="10">
        <v>151.26666666666668</v>
      </c>
      <c r="L372" s="10">
        <v>137.93333333333334</v>
      </c>
      <c r="M372" s="10">
        <v>127.33333333333333</v>
      </c>
      <c r="N372" s="10">
        <v>131.73333333333332</v>
      </c>
      <c r="O372" s="10">
        <v>129.33333333333331</v>
      </c>
      <c r="P372" s="10">
        <v>127</v>
      </c>
      <c r="Q372" s="10">
        <v>141.33333333333334</v>
      </c>
      <c r="R372" s="10">
        <v>132.73333333333332</v>
      </c>
      <c r="S372" s="10">
        <v>126.53333333333335</v>
      </c>
      <c r="T372" s="10">
        <v>145.53333333333333</v>
      </c>
      <c r="U372" s="10">
        <v>146.4</v>
      </c>
      <c r="V372" s="10">
        <v>140</v>
      </c>
      <c r="W372" s="10">
        <v>152</v>
      </c>
      <c r="X372" s="10">
        <v>172.13333333333333</v>
      </c>
      <c r="Y372" s="10">
        <v>183.46666666666664</v>
      </c>
      <c r="Z372" s="10">
        <v>198.06666666666666</v>
      </c>
    </row>
    <row r="373" spans="2:26" ht="12.75">
      <c r="B373" s="12" t="s">
        <v>21</v>
      </c>
      <c r="C373" s="9"/>
      <c r="D373" s="9"/>
      <c r="E373" s="10">
        <v>38.28867579908676</v>
      </c>
      <c r="F373" s="10">
        <v>40.83780821917808</v>
      </c>
      <c r="G373" s="10">
        <v>42.43305936073058</v>
      </c>
      <c r="H373" s="10">
        <v>41.93287671232876</v>
      </c>
      <c r="I373" s="10">
        <v>42.48721461187214</v>
      </c>
      <c r="J373" s="10">
        <v>43.841461187214605</v>
      </c>
      <c r="K373" s="10">
        <v>43.05004566210045</v>
      </c>
      <c r="L373" s="10">
        <v>37.50593607305935</v>
      </c>
      <c r="M373" s="10">
        <v>36.066849315068474</v>
      </c>
      <c r="N373" s="10">
        <v>36.37579908675798</v>
      </c>
      <c r="O373" s="10">
        <v>35.28337899543378</v>
      </c>
      <c r="P373" s="10">
        <v>34.97579908675798</v>
      </c>
      <c r="Q373" s="10">
        <v>37.62821917808218</v>
      </c>
      <c r="R373" s="10">
        <v>33.757168949771696</v>
      </c>
      <c r="S373" s="10">
        <v>34.51707762557078</v>
      </c>
      <c r="T373" s="10">
        <v>42.16621004566209</v>
      </c>
      <c r="U373" s="10">
        <v>43.60091324200913</v>
      </c>
      <c r="V373" s="10">
        <v>41.400547945205474</v>
      </c>
      <c r="W373" s="10">
        <v>43.1746118721461</v>
      </c>
      <c r="X373" s="10">
        <v>47.02958904109587</v>
      </c>
      <c r="Y373" s="10">
        <v>51.572968036529666</v>
      </c>
      <c r="Z373" s="10">
        <v>58.43269406392692</v>
      </c>
    </row>
    <row r="374" spans="2:26" ht="12.75">
      <c r="B374" s="12" t="s">
        <v>22</v>
      </c>
      <c r="C374" s="9"/>
      <c r="D374" s="9"/>
      <c r="E374" s="10">
        <v>197.2</v>
      </c>
      <c r="F374" s="10">
        <v>216.4</v>
      </c>
      <c r="G374" s="10">
        <v>219.4</v>
      </c>
      <c r="H374" s="10">
        <v>228.2</v>
      </c>
      <c r="I374" s="10">
        <v>233.6</v>
      </c>
      <c r="J374" s="10">
        <v>233.4</v>
      </c>
      <c r="K374" s="10">
        <v>234.2</v>
      </c>
      <c r="L374" s="10">
        <v>230.2</v>
      </c>
      <c r="M374" s="10">
        <v>224.4</v>
      </c>
      <c r="N374" s="10">
        <v>225.2</v>
      </c>
      <c r="O374" s="10">
        <v>223</v>
      </c>
      <c r="P374" s="10">
        <v>219</v>
      </c>
      <c r="Q374" s="10">
        <v>223.6</v>
      </c>
      <c r="R374" s="10">
        <v>227.4</v>
      </c>
      <c r="S374" s="10">
        <v>227.4</v>
      </c>
      <c r="T374" s="10">
        <v>231</v>
      </c>
      <c r="U374" s="10">
        <v>238</v>
      </c>
      <c r="V374" s="10">
        <v>225</v>
      </c>
      <c r="W374" s="10">
        <v>222.4</v>
      </c>
      <c r="X374" s="10">
        <v>221</v>
      </c>
      <c r="Y374" s="10">
        <v>220.2</v>
      </c>
      <c r="Z374" s="10">
        <v>223.2</v>
      </c>
    </row>
    <row r="375" ht="12.75">
      <c r="B375" s="14"/>
    </row>
    <row r="376" spans="2:3" ht="12.75">
      <c r="B376" s="12" t="s">
        <v>11</v>
      </c>
      <c r="C376" s="15">
        <v>156.4</v>
      </c>
    </row>
    <row r="377" spans="2:3" ht="12.75">
      <c r="B377" s="12" t="s">
        <v>12</v>
      </c>
      <c r="C377" s="15">
        <v>42.23053881278538</v>
      </c>
    </row>
    <row r="378" spans="2:3" ht="12.75">
      <c r="B378" s="12" t="s">
        <v>13</v>
      </c>
      <c r="C378" s="15">
        <v>220.96</v>
      </c>
    </row>
    <row r="379" spans="2:3" ht="12.75">
      <c r="B379" s="12" t="s">
        <v>17</v>
      </c>
      <c r="C379" s="15">
        <v>48.63152745866583</v>
      </c>
    </row>
    <row r="380" spans="2:3" ht="12.75">
      <c r="B380" s="12" t="s">
        <v>18</v>
      </c>
      <c r="C380" s="15">
        <v>17.018133321880274</v>
      </c>
    </row>
    <row r="381" spans="2:3" ht="12.75">
      <c r="B381" s="12" t="s">
        <v>19</v>
      </c>
      <c r="C381" s="15">
        <v>26.03920121662718</v>
      </c>
    </row>
    <row r="382" spans="2:3" ht="12.75">
      <c r="B382" s="12" t="s">
        <v>23</v>
      </c>
      <c r="C382" s="15">
        <v>151.25303030303027</v>
      </c>
    </row>
    <row r="383" spans="2:3" ht="12.75">
      <c r="B383" s="12" t="s">
        <v>24</v>
      </c>
      <c r="C383" s="15">
        <v>41.19813200498131</v>
      </c>
    </row>
    <row r="384" spans="2:3" ht="12.75">
      <c r="B384" s="12" t="s">
        <v>25</v>
      </c>
      <c r="C384" s="15">
        <v>224.7</v>
      </c>
    </row>
    <row r="385" spans="2:3" ht="12.75">
      <c r="B385" s="12" t="s">
        <v>26</v>
      </c>
      <c r="C385" s="15">
        <v>19.74114136360077</v>
      </c>
    </row>
    <row r="386" spans="2:3" ht="12.75">
      <c r="B386" s="12" t="s">
        <v>27</v>
      </c>
      <c r="C386" s="15">
        <v>5.862459610223042</v>
      </c>
    </row>
    <row r="387" spans="2:3" ht="12.75">
      <c r="B387" s="12" t="s">
        <v>28</v>
      </c>
      <c r="C387" s="15">
        <v>8.31103683864692</v>
      </c>
    </row>
    <row r="388" ht="12.75">
      <c r="B388" s="14"/>
    </row>
    <row r="389" spans="2:28" ht="12.75">
      <c r="B389" s="14"/>
      <c r="C389" s="1">
        <v>1985</v>
      </c>
      <c r="D389" s="1">
        <v>1986</v>
      </c>
      <c r="E389" s="1">
        <v>1987</v>
      </c>
      <c r="F389" s="1">
        <v>1988</v>
      </c>
      <c r="G389" s="1">
        <v>1989</v>
      </c>
      <c r="H389" s="1">
        <v>1990</v>
      </c>
      <c r="I389" s="1">
        <v>1991</v>
      </c>
      <c r="J389" s="1">
        <v>1992</v>
      </c>
      <c r="K389" s="1">
        <v>1993</v>
      </c>
      <c r="L389" s="1">
        <v>1994</v>
      </c>
      <c r="M389" s="1">
        <v>1995</v>
      </c>
      <c r="N389" s="1">
        <v>1996</v>
      </c>
      <c r="O389" s="1">
        <v>1997</v>
      </c>
      <c r="P389" s="1">
        <v>1998</v>
      </c>
      <c r="Q389" s="1">
        <v>1999</v>
      </c>
      <c r="R389" s="1">
        <v>2000</v>
      </c>
      <c r="S389" s="1">
        <v>2001</v>
      </c>
      <c r="T389" s="1">
        <v>2002</v>
      </c>
      <c r="U389" s="1">
        <v>2003</v>
      </c>
      <c r="V389" s="1">
        <v>2004</v>
      </c>
      <c r="W389" s="1">
        <v>2005</v>
      </c>
      <c r="X389" s="1">
        <v>2006</v>
      </c>
      <c r="Y389" s="1">
        <v>2007</v>
      </c>
      <c r="Z389" s="1">
        <v>2008</v>
      </c>
      <c r="AA389" s="4">
        <v>2009</v>
      </c>
      <c r="AB389" s="1">
        <v>2010</v>
      </c>
    </row>
    <row r="390" spans="2:28" ht="12.75">
      <c r="B390" s="12" t="s">
        <v>14</v>
      </c>
      <c r="C390" s="15">
        <v>-0.7896112256115733</v>
      </c>
      <c r="D390" s="15">
        <v>1.3592005732532548</v>
      </c>
      <c r="E390" s="15">
        <v>0.7834423879114827</v>
      </c>
      <c r="F390" s="15">
        <v>-0.7896112256115733</v>
      </c>
      <c r="G390" s="15">
        <v>-0.13845613504647408</v>
      </c>
      <c r="H390" s="15">
        <v>0.43044778618408686</v>
      </c>
      <c r="I390" s="15">
        <v>0.505844691407414</v>
      </c>
      <c r="J390" s="15">
        <v>0.5949501248531646</v>
      </c>
      <c r="K390" s="15">
        <v>-0.7827569615003618</v>
      </c>
      <c r="L390" s="15">
        <v>-0.05620496571193521</v>
      </c>
      <c r="M390" s="15">
        <v>-0.7896112256115733</v>
      </c>
      <c r="N390" s="15">
        <v>-0.8650081308349007</v>
      </c>
      <c r="O390" s="15">
        <v>-0.4948778688294755</v>
      </c>
      <c r="P390" s="15">
        <v>-0.3303755301603977</v>
      </c>
      <c r="Q390" s="15">
        <v>-0.30295847371555185</v>
      </c>
      <c r="R390" s="15">
        <v>-1.0295104695039785</v>
      </c>
      <c r="S390" s="15">
        <v>0.6086586530755875</v>
      </c>
      <c r="T390" s="15">
        <v>-1.3790779391757686</v>
      </c>
      <c r="U390" s="15">
        <v>-0.9678220925030743</v>
      </c>
      <c r="V390" s="15">
        <v>1.6505067979797463</v>
      </c>
      <c r="W390" s="15">
        <v>-0.9404050360582278</v>
      </c>
      <c r="X390" s="15">
        <v>-0.04935070160072344</v>
      </c>
      <c r="Y390" s="15">
        <v>-0.14531039915768526</v>
      </c>
      <c r="Z390" s="15">
        <v>1.1021656690828208</v>
      </c>
      <c r="AA390" s="15">
        <v>2.8157316968857136</v>
      </c>
      <c r="AB390" s="15">
        <v>0.5606788042971064</v>
      </c>
    </row>
    <row r="391" spans="2:28" ht="12.75">
      <c r="B391" s="12" t="s">
        <v>15</v>
      </c>
      <c r="C391" s="15">
        <v>-1.287691196333852</v>
      </c>
      <c r="D391" s="15">
        <v>0.9803971660578039</v>
      </c>
      <c r="E391" s="15">
        <v>0.427481704466141</v>
      </c>
      <c r="F391" s="15">
        <v>-0.648754141600885</v>
      </c>
      <c r="G391" s="15">
        <v>-0.6295696627811604</v>
      </c>
      <c r="H391" s="15">
        <v>-0.5387452420751987</v>
      </c>
      <c r="I391" s="15">
        <v>1.4490887409150444</v>
      </c>
      <c r="J391" s="15">
        <v>0.2805259135631701</v>
      </c>
      <c r="K391" s="15">
        <v>-0.4858873074250528</v>
      </c>
      <c r="L391" s="15">
        <v>-0.2316862552039879</v>
      </c>
      <c r="M391" s="15">
        <v>-0.7712664916580284</v>
      </c>
      <c r="N391" s="15">
        <v>-0.17979425235455632</v>
      </c>
      <c r="O391" s="15">
        <v>-0.14228390076018999</v>
      </c>
      <c r="P391" s="15">
        <v>-0.39511654959690673</v>
      </c>
      <c r="Q391" s="15">
        <v>-0.5526439274299055</v>
      </c>
      <c r="R391" s="15">
        <v>-0.8616347779025423</v>
      </c>
      <c r="S391" s="15">
        <v>0.5994980593098433</v>
      </c>
      <c r="T391" s="15">
        <v>-1.2796149332223317</v>
      </c>
      <c r="U391" s="15">
        <v>-0.17185214643757987</v>
      </c>
      <c r="V391" s="15">
        <v>1.6947037326853178</v>
      </c>
      <c r="W391" s="15">
        <v>-0.4401128726468015</v>
      </c>
      <c r="X391" s="15">
        <v>-0.04697862975647166</v>
      </c>
      <c r="Y391" s="15">
        <v>-0.7583874009818488</v>
      </c>
      <c r="Z391" s="15">
        <v>0.9607565527766303</v>
      </c>
      <c r="AA391" s="15">
        <v>3.0295678183933417</v>
      </c>
      <c r="AB391" s="15">
        <v>1.5753038295415875</v>
      </c>
    </row>
    <row r="392" spans="2:28" ht="12.75">
      <c r="B392" s="12" t="s">
        <v>16</v>
      </c>
      <c r="C392" s="15">
        <v>-3.8388274343903888</v>
      </c>
      <c r="D392" s="15">
        <v>0.5775906824052762</v>
      </c>
      <c r="E392" s="15">
        <v>-0.8433438421289812</v>
      </c>
      <c r="F392" s="15">
        <v>-0.7665365705325349</v>
      </c>
      <c r="G392" s="15">
        <v>0.30876523181771404</v>
      </c>
      <c r="H392" s="15">
        <v>-0.15207839776096407</v>
      </c>
      <c r="I392" s="15">
        <v>1.1536452193786237</v>
      </c>
      <c r="J392" s="15">
        <v>0.8464161329928385</v>
      </c>
      <c r="K392" s="15">
        <v>0.27036159601949084</v>
      </c>
      <c r="L392" s="15">
        <v>0.27036159601949084</v>
      </c>
      <c r="M392" s="15">
        <v>0.0015361454319286214</v>
      </c>
      <c r="N392" s="15">
        <v>0.3855725034141604</v>
      </c>
      <c r="O392" s="15">
        <v>-0.2672893051556336</v>
      </c>
      <c r="P392" s="15">
        <v>0.42397613921238353</v>
      </c>
      <c r="Q392" s="15">
        <v>-0.15207839776096407</v>
      </c>
      <c r="R392" s="15">
        <v>-0.7665365705325349</v>
      </c>
      <c r="S392" s="15">
        <v>1.2688561267732934</v>
      </c>
      <c r="T392" s="15">
        <v>0.46237977501060673</v>
      </c>
      <c r="U392" s="15">
        <v>0.42397613921238353</v>
      </c>
      <c r="V392" s="15">
        <v>0.5391870466070531</v>
      </c>
      <c r="W392" s="15">
        <v>0.5775906824052762</v>
      </c>
      <c r="X392" s="15">
        <v>-1.2273802001112128</v>
      </c>
      <c r="Y392" s="15">
        <v>-0.03686749036629455</v>
      </c>
      <c r="Z392" s="15">
        <v>0.15515068862482131</v>
      </c>
      <c r="AA392" s="15">
        <v>0.3855725034141604</v>
      </c>
      <c r="AB392" s="15">
        <v>1.1536452193786237</v>
      </c>
    </row>
    <row r="393" spans="2:26" ht="12.75">
      <c r="B393" s="12" t="s">
        <v>29</v>
      </c>
      <c r="E393" s="15">
        <v>0.4700996188302629</v>
      </c>
      <c r="F393" s="15">
        <v>1.071213123267587</v>
      </c>
      <c r="G393" s="15">
        <v>0.6507713743774358</v>
      </c>
      <c r="H393" s="15">
        <v>0.5579027149840301</v>
      </c>
      <c r="I393" s="15">
        <v>0.5612797571437901</v>
      </c>
      <c r="J393" s="15">
        <v>0.6018042630609136</v>
      </c>
      <c r="K393" s="15">
        <v>0.0006907586235895742</v>
      </c>
      <c r="L393" s="15">
        <v>-0.67471767332846</v>
      </c>
      <c r="M393" s="15">
        <v>-1.2116673767303394</v>
      </c>
      <c r="N393" s="15">
        <v>-0.9887825941861637</v>
      </c>
      <c r="O393" s="15">
        <v>-1.110356111937533</v>
      </c>
      <c r="P393" s="15">
        <v>-1.2285525875291405</v>
      </c>
      <c r="Q393" s="15">
        <v>-0.5024885231806872</v>
      </c>
      <c r="R393" s="15">
        <v>-0.93812696178976</v>
      </c>
      <c r="S393" s="15">
        <v>-1.2521918826474616</v>
      </c>
      <c r="T393" s="15">
        <v>-0.2897348671157923</v>
      </c>
      <c r="U393" s="15">
        <v>-0.24583331903891018</v>
      </c>
      <c r="V393" s="15">
        <v>-0.5700293663758926</v>
      </c>
      <c r="W393" s="15">
        <v>0.037838222380953045</v>
      </c>
      <c r="X393" s="15">
        <v>1.0577049546285453</v>
      </c>
      <c r="Y393" s="15">
        <v>1.631802121787786</v>
      </c>
      <c r="Z393" s="15">
        <v>2.371374354775281</v>
      </c>
    </row>
    <row r="394" spans="2:26" ht="12.75">
      <c r="B394" s="12" t="s">
        <v>30</v>
      </c>
      <c r="E394" s="15">
        <v>-0.49628592763709584</v>
      </c>
      <c r="F394" s="15">
        <v>-0.061462902904250924</v>
      </c>
      <c r="G394" s="15">
        <v>0.2106500407432721</v>
      </c>
      <c r="H394" s="15">
        <v>0.1253304510731629</v>
      </c>
      <c r="I394" s="15">
        <v>0.21988767387717412</v>
      </c>
      <c r="J394" s="15">
        <v>0.4508908134094125</v>
      </c>
      <c r="K394" s="15">
        <v>0.31589363172579427</v>
      </c>
      <c r="L394" s="15">
        <v>-0.6298032186837507</v>
      </c>
      <c r="M394" s="15">
        <v>-0.8752781308658966</v>
      </c>
      <c r="N394" s="15">
        <v>-0.8225784463937419</v>
      </c>
      <c r="O394" s="15">
        <v>-1.0089200442819768</v>
      </c>
      <c r="P394" s="15">
        <v>-1.0613860618114512</v>
      </c>
      <c r="Q394" s="15">
        <v>-0.6089445496006253</v>
      </c>
      <c r="R394" s="15">
        <v>-1.269256174018488</v>
      </c>
      <c r="S394" s="15">
        <v>-1.1396333320164822</v>
      </c>
      <c r="T394" s="15">
        <v>0.16513172030944678</v>
      </c>
      <c r="U394" s="15">
        <v>0.4098588982750196</v>
      </c>
      <c r="V394" s="15">
        <v>0.03452747714819012</v>
      </c>
      <c r="W394" s="15">
        <v>0.33714174571338223</v>
      </c>
      <c r="X394" s="15">
        <v>0.9947116780038155</v>
      </c>
      <c r="Y394" s="15">
        <v>1.7697070378884259</v>
      </c>
      <c r="Z394" s="15">
        <v>2.9398176200466657</v>
      </c>
    </row>
    <row r="395" spans="2:26" ht="12.75">
      <c r="B395" s="12" t="s">
        <v>31</v>
      </c>
      <c r="E395" s="15">
        <v>-3.308853099064971</v>
      </c>
      <c r="F395" s="15">
        <v>-0.9986720262632437</v>
      </c>
      <c r="G395" s="15">
        <v>-0.6377062336379742</v>
      </c>
      <c r="H395" s="15">
        <v>0.42112675806281447</v>
      </c>
      <c r="I395" s="15">
        <v>1.0708651847883004</v>
      </c>
      <c r="J395" s="15">
        <v>1.0468007986132837</v>
      </c>
      <c r="K395" s="15">
        <v>1.1430583433133534</v>
      </c>
      <c r="L395" s="15">
        <v>0.6617706198129941</v>
      </c>
      <c r="M395" s="15">
        <v>-0.0360965792625249</v>
      </c>
      <c r="N395" s="15">
        <v>0.06016096543754492</v>
      </c>
      <c r="O395" s="15">
        <v>-0.20454728248765136</v>
      </c>
      <c r="P395" s="15">
        <v>-0.6858350059880107</v>
      </c>
      <c r="Q395" s="15">
        <v>-0.13235412396259816</v>
      </c>
      <c r="R395" s="15">
        <v>0.32486921336274466</v>
      </c>
      <c r="S395" s="15">
        <v>0.32486921336274466</v>
      </c>
      <c r="T395" s="15">
        <v>0.7580281645130674</v>
      </c>
      <c r="U395" s="15">
        <v>1.6002816806386964</v>
      </c>
      <c r="V395" s="15">
        <v>0.03609657926252832</v>
      </c>
      <c r="W395" s="15">
        <v>-0.2767404410127046</v>
      </c>
      <c r="X395" s="15">
        <v>-0.44519114423783107</v>
      </c>
      <c r="Y395" s="15">
        <v>-0.5414486889379043</v>
      </c>
      <c r="Z395" s="15">
        <v>-0.18048289631263476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95"/>
  <sheetViews>
    <sheetView zoomScalePageLayoutView="0" workbookViewId="0" topLeftCell="A1">
      <pane xSplit="1" topLeftCell="AJ1" activePane="topRight" state="frozen"/>
      <selection pane="topLeft" activeCell="A1" sqref="A1"/>
      <selection pane="topRight" activeCell="AY42" sqref="AY42"/>
    </sheetView>
  </sheetViews>
  <sheetFormatPr defaultColWidth="9.140625" defaultRowHeight="12.75"/>
  <cols>
    <col min="1" max="1" width="6.8515625" style="0" customWidth="1"/>
    <col min="2" max="2" width="9.7109375" style="0" customWidth="1"/>
    <col min="3" max="27" width="4.00390625" style="3" customWidth="1"/>
    <col min="28" max="28" width="0.71875" style="8" customWidth="1"/>
    <col min="29" max="29" width="11.7109375" style="3" customWidth="1"/>
    <col min="30" max="35" width="4.00390625" style="3" customWidth="1"/>
  </cols>
  <sheetData>
    <row r="1" spans="2:35" ht="12.75">
      <c r="B1" s="11" t="s">
        <v>2</v>
      </c>
      <c r="C1" s="1">
        <v>1986</v>
      </c>
      <c r="D1" s="4">
        <v>1987</v>
      </c>
      <c r="E1" s="1">
        <v>1988</v>
      </c>
      <c r="F1" s="4">
        <v>1989</v>
      </c>
      <c r="G1" s="1">
        <v>1990</v>
      </c>
      <c r="H1" s="4">
        <v>1991</v>
      </c>
      <c r="I1" s="1">
        <v>1992</v>
      </c>
      <c r="J1" s="4">
        <v>1993</v>
      </c>
      <c r="K1" s="1">
        <v>1994</v>
      </c>
      <c r="L1" s="4">
        <v>1995</v>
      </c>
      <c r="M1" s="1">
        <v>1996</v>
      </c>
      <c r="N1" s="4">
        <v>1997</v>
      </c>
      <c r="O1" s="1">
        <v>1998</v>
      </c>
      <c r="P1" s="4">
        <v>1999</v>
      </c>
      <c r="Q1" s="1">
        <v>2000</v>
      </c>
      <c r="R1" s="4">
        <v>2001</v>
      </c>
      <c r="S1" s="1">
        <v>2002</v>
      </c>
      <c r="T1" s="4">
        <v>2003</v>
      </c>
      <c r="U1" s="1">
        <v>2004</v>
      </c>
      <c r="V1" s="4">
        <v>2005</v>
      </c>
      <c r="W1" s="1">
        <v>2006</v>
      </c>
      <c r="X1" s="4">
        <v>2007</v>
      </c>
      <c r="Y1" s="1">
        <v>2008</v>
      </c>
      <c r="Z1" s="13">
        <v>2009</v>
      </c>
      <c r="AA1" s="1">
        <v>2010</v>
      </c>
      <c r="AC1" s="12" t="s">
        <v>7</v>
      </c>
      <c r="AD1" s="5" t="s">
        <v>4</v>
      </c>
      <c r="AE1" s="11" t="s">
        <v>3</v>
      </c>
      <c r="AF1" s="13" t="s">
        <v>5</v>
      </c>
      <c r="AG1" s="11" t="s">
        <v>0</v>
      </c>
      <c r="AH1" s="11" t="s">
        <v>1</v>
      </c>
      <c r="AI1" s="11" t="s">
        <v>6</v>
      </c>
    </row>
    <row r="2" spans="1:35" ht="12.75">
      <c r="A2" s="2">
        <v>39814</v>
      </c>
      <c r="C2" s="15">
        <v>37</v>
      </c>
      <c r="D2" s="15">
        <v>18.5</v>
      </c>
      <c r="E2" s="15">
        <v>30</v>
      </c>
      <c r="F2" s="15">
        <v>7</v>
      </c>
      <c r="G2" s="15">
        <v>24</v>
      </c>
      <c r="H2" s="15">
        <v>88.8</v>
      </c>
      <c r="I2" s="15">
        <v>57</v>
      </c>
      <c r="J2" s="15">
        <v>81.8</v>
      </c>
      <c r="K2" s="15">
        <v>61.8</v>
      </c>
      <c r="L2" s="15">
        <v>26.2</v>
      </c>
      <c r="M2" s="15">
        <v>55.4</v>
      </c>
      <c r="N2" s="15">
        <v>93.8</v>
      </c>
      <c r="O2" s="15">
        <v>86.2</v>
      </c>
      <c r="P2" s="15">
        <v>12.8</v>
      </c>
      <c r="Q2" s="15">
        <v>30.2</v>
      </c>
      <c r="R2" s="15">
        <v>92.6</v>
      </c>
      <c r="S2" s="15">
        <v>10.4</v>
      </c>
      <c r="T2" s="15">
        <v>76.6</v>
      </c>
      <c r="U2" s="15">
        <v>113</v>
      </c>
      <c r="V2" s="15">
        <v>62</v>
      </c>
      <c r="W2" s="15">
        <v>55.4</v>
      </c>
      <c r="X2" s="15">
        <v>35.4</v>
      </c>
      <c r="Y2" s="15">
        <v>25.8</v>
      </c>
      <c r="Z2" s="15">
        <v>105.4</v>
      </c>
      <c r="AA2" s="15">
        <v>92.2</v>
      </c>
      <c r="AC2" s="10">
        <f aca="true" t="shared" si="0" ref="AC2:AC65">AVERAGE(C2:Y2)</f>
        <v>51.37826086956522</v>
      </c>
      <c r="AD2" s="6">
        <f aca="true" t="shared" si="1" ref="AD2:AD65">COUNTIF(C2:Y2,"&gt;0")</f>
        <v>23</v>
      </c>
      <c r="AE2" s="7">
        <f aca="true" t="shared" si="2" ref="AE2:AE33">AD2/COUNTA(C1:Y1)</f>
        <v>1</v>
      </c>
      <c r="AF2" s="6">
        <f>COUNTIF(Z2,"&gt;0")</f>
        <v>1</v>
      </c>
      <c r="AG2" s="10">
        <f aca="true" t="shared" si="3" ref="AG2:AG65">PERCENTILE(C2:Y2,0.25)</f>
        <v>26</v>
      </c>
      <c r="AH2" s="10">
        <f aca="true" t="shared" si="4" ref="AH2:AH65">PERCENTILE(C2:Y2,0.75)</f>
        <v>79.19999999999999</v>
      </c>
      <c r="AI2" s="10">
        <f aca="true" t="shared" si="5" ref="AI2:AI65">PERCENTILE(C2:Y2,0.975)</f>
        <v>102.43999999999998</v>
      </c>
    </row>
    <row r="3" spans="1:35" ht="12.75">
      <c r="A3" s="2">
        <v>39815</v>
      </c>
      <c r="C3" s="15">
        <v>35</v>
      </c>
      <c r="D3" s="15">
        <v>19</v>
      </c>
      <c r="E3" s="15">
        <v>30.666666666666668</v>
      </c>
      <c r="F3" s="15">
        <v>6.8</v>
      </c>
      <c r="G3" s="15">
        <v>24</v>
      </c>
      <c r="H3" s="15">
        <v>90.4</v>
      </c>
      <c r="I3" s="15">
        <v>56.6</v>
      </c>
      <c r="J3" s="15">
        <v>82</v>
      </c>
      <c r="K3" s="15">
        <v>60.2</v>
      </c>
      <c r="L3" s="15">
        <v>26.2</v>
      </c>
      <c r="M3" s="15">
        <v>52.8</v>
      </c>
      <c r="N3" s="15">
        <v>93.6</v>
      </c>
      <c r="O3" s="15">
        <v>88.2</v>
      </c>
      <c r="P3" s="15">
        <v>13</v>
      </c>
      <c r="Q3" s="15">
        <v>29.8</v>
      </c>
      <c r="R3" s="15">
        <v>92</v>
      </c>
      <c r="S3" s="15">
        <v>9.6</v>
      </c>
      <c r="T3" s="15">
        <v>75.4</v>
      </c>
      <c r="U3" s="15">
        <v>110.2</v>
      </c>
      <c r="V3" s="15">
        <v>60.2</v>
      </c>
      <c r="W3" s="15">
        <v>67</v>
      </c>
      <c r="X3" s="15">
        <v>35.2</v>
      </c>
      <c r="Y3" s="15">
        <v>25.4</v>
      </c>
      <c r="Z3" s="15">
        <v>104</v>
      </c>
      <c r="AA3" s="15">
        <v>92.6</v>
      </c>
      <c r="AC3" s="10">
        <f t="shared" si="0"/>
        <v>51.44637681159421</v>
      </c>
      <c r="AD3" s="6">
        <f t="shared" si="1"/>
        <v>23</v>
      </c>
      <c r="AE3" s="7">
        <f t="shared" si="2"/>
        <v>1</v>
      </c>
      <c r="AF3" s="6">
        <f aca="true" t="shared" si="6" ref="AF3:AF65">COUNTIF(Z3,"&gt;0")</f>
        <v>1</v>
      </c>
      <c r="AG3" s="10">
        <f t="shared" si="3"/>
        <v>25.799999999999997</v>
      </c>
      <c r="AH3" s="10">
        <f t="shared" si="4"/>
        <v>78.7</v>
      </c>
      <c r="AI3" s="10">
        <f t="shared" si="5"/>
        <v>101.07</v>
      </c>
    </row>
    <row r="4" spans="1:35" ht="12.75">
      <c r="A4" s="2">
        <v>39816</v>
      </c>
      <c r="C4" s="15">
        <v>34</v>
      </c>
      <c r="D4" s="15">
        <v>18.5</v>
      </c>
      <c r="E4" s="15">
        <v>30</v>
      </c>
      <c r="F4" s="15">
        <v>7</v>
      </c>
      <c r="G4" s="15">
        <v>24</v>
      </c>
      <c r="H4" s="15">
        <v>88.8</v>
      </c>
      <c r="I4" s="15">
        <v>56</v>
      </c>
      <c r="J4" s="15">
        <v>82.4</v>
      </c>
      <c r="K4" s="15">
        <v>58.6</v>
      </c>
      <c r="L4" s="15">
        <v>26</v>
      </c>
      <c r="M4" s="15">
        <v>51.6</v>
      </c>
      <c r="N4" s="15">
        <v>103.8</v>
      </c>
      <c r="O4" s="15">
        <v>93.6</v>
      </c>
      <c r="P4" s="15">
        <v>15.4</v>
      </c>
      <c r="Q4" s="15">
        <v>28.6</v>
      </c>
      <c r="R4" s="15">
        <v>79</v>
      </c>
      <c r="S4" s="15">
        <v>9</v>
      </c>
      <c r="T4" s="15">
        <v>73.8</v>
      </c>
      <c r="U4" s="15">
        <v>107.6</v>
      </c>
      <c r="V4" s="15">
        <v>54.2</v>
      </c>
      <c r="W4" s="15">
        <v>60.2</v>
      </c>
      <c r="X4" s="15">
        <v>32.4</v>
      </c>
      <c r="Y4" s="15">
        <v>26</v>
      </c>
      <c r="Z4" s="15">
        <v>102.6</v>
      </c>
      <c r="AA4" s="15">
        <v>88.4</v>
      </c>
      <c r="AC4" s="10">
        <f t="shared" si="0"/>
        <v>50.456521739130444</v>
      </c>
      <c r="AD4" s="6">
        <f t="shared" si="1"/>
        <v>23</v>
      </c>
      <c r="AE4" s="7">
        <f t="shared" si="2"/>
        <v>1</v>
      </c>
      <c r="AF4" s="6">
        <f t="shared" si="6"/>
        <v>1</v>
      </c>
      <c r="AG4" s="10">
        <f t="shared" si="3"/>
        <v>26</v>
      </c>
      <c r="AH4" s="10">
        <f t="shared" si="4"/>
        <v>76.4</v>
      </c>
      <c r="AI4" s="10">
        <f t="shared" si="5"/>
        <v>105.50999999999999</v>
      </c>
    </row>
    <row r="5" spans="1:35" ht="12.75">
      <c r="A5" s="2">
        <v>39817</v>
      </c>
      <c r="C5" s="15">
        <v>34</v>
      </c>
      <c r="D5" s="15">
        <v>19.5</v>
      </c>
      <c r="E5" s="15">
        <v>29.666666666666668</v>
      </c>
      <c r="F5" s="15">
        <v>6.8</v>
      </c>
      <c r="G5" s="15">
        <v>24</v>
      </c>
      <c r="H5" s="15">
        <v>87.6</v>
      </c>
      <c r="I5" s="15">
        <v>55.8</v>
      </c>
      <c r="J5" s="15">
        <v>82</v>
      </c>
      <c r="K5" s="15">
        <v>61</v>
      </c>
      <c r="L5" s="15">
        <v>25.8</v>
      </c>
      <c r="M5" s="15">
        <v>50.2</v>
      </c>
      <c r="N5" s="15">
        <v>117.6</v>
      </c>
      <c r="O5" s="15">
        <v>92.6</v>
      </c>
      <c r="P5" s="15">
        <v>15.2</v>
      </c>
      <c r="Q5" s="15">
        <v>28.2</v>
      </c>
      <c r="R5" s="15">
        <v>78</v>
      </c>
      <c r="S5" s="15">
        <v>8.6</v>
      </c>
      <c r="T5" s="15">
        <v>72.6</v>
      </c>
      <c r="U5" s="15">
        <v>103</v>
      </c>
      <c r="V5" s="15">
        <v>50.6</v>
      </c>
      <c r="W5" s="15">
        <v>57.6</v>
      </c>
      <c r="X5" s="15">
        <v>31</v>
      </c>
      <c r="Y5" s="15">
        <v>27.6</v>
      </c>
      <c r="Z5" s="15">
        <v>102.4</v>
      </c>
      <c r="AA5" s="15">
        <v>87.6</v>
      </c>
      <c r="AC5" s="10">
        <f t="shared" si="0"/>
        <v>50.38985507246377</v>
      </c>
      <c r="AD5" s="6">
        <f t="shared" si="1"/>
        <v>23</v>
      </c>
      <c r="AE5" s="7">
        <f t="shared" si="2"/>
        <v>1</v>
      </c>
      <c r="AF5" s="6">
        <f t="shared" si="6"/>
        <v>1</v>
      </c>
      <c r="AG5" s="10">
        <f t="shared" si="3"/>
        <v>26.700000000000003</v>
      </c>
      <c r="AH5" s="10">
        <f t="shared" si="4"/>
        <v>75.3</v>
      </c>
      <c r="AI5" s="10">
        <f t="shared" si="5"/>
        <v>109.57</v>
      </c>
    </row>
    <row r="6" spans="1:35" ht="12.75">
      <c r="A6" s="2">
        <v>39818</v>
      </c>
      <c r="C6" s="15">
        <v>33</v>
      </c>
      <c r="D6" s="15">
        <v>18.5</v>
      </c>
      <c r="E6" s="15">
        <v>30</v>
      </c>
      <c r="F6" s="15">
        <v>6.8</v>
      </c>
      <c r="G6" s="15">
        <v>24.2</v>
      </c>
      <c r="H6" s="15">
        <v>93.8</v>
      </c>
      <c r="I6" s="15">
        <v>55.6</v>
      </c>
      <c r="J6" s="15">
        <v>81.4</v>
      </c>
      <c r="K6" s="15">
        <v>66.2</v>
      </c>
      <c r="L6" s="15">
        <v>25.8</v>
      </c>
      <c r="M6" s="15">
        <v>49.6</v>
      </c>
      <c r="N6" s="15">
        <v>117.4</v>
      </c>
      <c r="O6" s="15">
        <v>89.4</v>
      </c>
      <c r="P6" s="15">
        <v>14.4</v>
      </c>
      <c r="Q6" s="15">
        <v>28.2</v>
      </c>
      <c r="R6" s="15">
        <v>76.4</v>
      </c>
      <c r="S6" s="15">
        <v>8</v>
      </c>
      <c r="T6" s="15">
        <v>78.6</v>
      </c>
      <c r="U6" s="15">
        <v>89.8</v>
      </c>
      <c r="V6" s="15">
        <v>49.2</v>
      </c>
      <c r="W6" s="15">
        <v>57.6</v>
      </c>
      <c r="X6" s="15">
        <v>30.8</v>
      </c>
      <c r="Y6" s="15">
        <v>28.8</v>
      </c>
      <c r="Z6" s="15">
        <v>101.6</v>
      </c>
      <c r="AA6" s="15">
        <v>87.4</v>
      </c>
      <c r="AC6" s="10">
        <f t="shared" si="0"/>
        <v>50.15217391304347</v>
      </c>
      <c r="AD6" s="6">
        <f t="shared" si="1"/>
        <v>23</v>
      </c>
      <c r="AE6" s="7">
        <f t="shared" si="2"/>
        <v>1</v>
      </c>
      <c r="AF6" s="6">
        <f t="shared" si="6"/>
        <v>1</v>
      </c>
      <c r="AG6" s="10">
        <f t="shared" si="3"/>
        <v>27</v>
      </c>
      <c r="AH6" s="10">
        <f t="shared" si="4"/>
        <v>77.5</v>
      </c>
      <c r="AI6" s="10">
        <f t="shared" si="5"/>
        <v>104.41999999999999</v>
      </c>
    </row>
    <row r="7" spans="1:35" ht="12.75">
      <c r="A7" s="2">
        <v>39819</v>
      </c>
      <c r="C7" s="15">
        <v>37</v>
      </c>
      <c r="D7" s="15">
        <v>19</v>
      </c>
      <c r="E7" s="15">
        <v>29.666666666666668</v>
      </c>
      <c r="F7" s="15">
        <v>6.6</v>
      </c>
      <c r="G7" s="15">
        <v>23.6</v>
      </c>
      <c r="H7" s="15">
        <v>92.4</v>
      </c>
      <c r="I7" s="15">
        <v>55.6</v>
      </c>
      <c r="J7" s="15">
        <v>81.2</v>
      </c>
      <c r="K7" s="15">
        <v>68.8</v>
      </c>
      <c r="L7" s="15">
        <v>25.4</v>
      </c>
      <c r="M7" s="15">
        <v>52.6</v>
      </c>
      <c r="N7" s="15">
        <v>116</v>
      </c>
      <c r="O7" s="15">
        <v>87.8</v>
      </c>
      <c r="P7" s="15">
        <v>13.8</v>
      </c>
      <c r="Q7" s="15">
        <v>27.8</v>
      </c>
      <c r="R7" s="15">
        <v>76.6</v>
      </c>
      <c r="S7" s="15">
        <v>7.6</v>
      </c>
      <c r="T7" s="15">
        <v>80</v>
      </c>
      <c r="U7" s="15">
        <v>81.8</v>
      </c>
      <c r="V7" s="15">
        <v>48.6</v>
      </c>
      <c r="W7" s="15">
        <v>56.4</v>
      </c>
      <c r="X7" s="15">
        <v>31</v>
      </c>
      <c r="Y7" s="15">
        <v>33.6</v>
      </c>
      <c r="Z7" s="15">
        <v>101.4</v>
      </c>
      <c r="AA7" s="15">
        <v>88.4</v>
      </c>
      <c r="AC7" s="10">
        <f t="shared" si="0"/>
        <v>50.12463768115941</v>
      </c>
      <c r="AD7" s="6">
        <f t="shared" si="1"/>
        <v>23</v>
      </c>
      <c r="AE7" s="7">
        <f t="shared" si="2"/>
        <v>1</v>
      </c>
      <c r="AF7" s="6">
        <f t="shared" si="6"/>
        <v>1</v>
      </c>
      <c r="AG7" s="10">
        <f t="shared" si="3"/>
        <v>26.6</v>
      </c>
      <c r="AH7" s="10">
        <f t="shared" si="4"/>
        <v>78.3</v>
      </c>
      <c r="AI7" s="10">
        <f t="shared" si="5"/>
        <v>103.01999999999998</v>
      </c>
    </row>
    <row r="8" spans="1:35" ht="12.75">
      <c r="A8" s="2">
        <v>39820</v>
      </c>
      <c r="C8" s="15">
        <v>40.5</v>
      </c>
      <c r="D8" s="15">
        <v>19</v>
      </c>
      <c r="E8" s="15">
        <v>31</v>
      </c>
      <c r="F8" s="15">
        <v>6.2</v>
      </c>
      <c r="G8" s="15">
        <v>23.4</v>
      </c>
      <c r="H8" s="15">
        <v>77.5</v>
      </c>
      <c r="I8" s="15">
        <v>55</v>
      </c>
      <c r="J8" s="15">
        <v>81.2</v>
      </c>
      <c r="K8" s="15">
        <v>73.8</v>
      </c>
      <c r="L8" s="15">
        <v>25.2</v>
      </c>
      <c r="M8" s="15">
        <v>60.4</v>
      </c>
      <c r="N8" s="15">
        <v>115.2</v>
      </c>
      <c r="O8" s="15">
        <v>86</v>
      </c>
      <c r="P8" s="15">
        <v>13.6</v>
      </c>
      <c r="Q8" s="15">
        <v>27.6</v>
      </c>
      <c r="R8" s="15">
        <v>78</v>
      </c>
      <c r="S8" s="15">
        <v>7.8</v>
      </c>
      <c r="T8" s="15">
        <v>83.4</v>
      </c>
      <c r="U8" s="15">
        <v>81.2</v>
      </c>
      <c r="V8" s="15">
        <v>47.6</v>
      </c>
      <c r="W8" s="15">
        <v>55.6</v>
      </c>
      <c r="X8" s="15">
        <v>31</v>
      </c>
      <c r="Y8" s="15">
        <v>33.6</v>
      </c>
      <c r="Z8" s="15">
        <v>101</v>
      </c>
      <c r="AA8" s="15">
        <v>89.4</v>
      </c>
      <c r="AC8" s="10">
        <f t="shared" si="0"/>
        <v>50.16521739130434</v>
      </c>
      <c r="AD8" s="6">
        <f t="shared" si="1"/>
        <v>23</v>
      </c>
      <c r="AE8" s="7">
        <f t="shared" si="2"/>
        <v>1</v>
      </c>
      <c r="AF8" s="6">
        <f t="shared" si="6"/>
        <v>1</v>
      </c>
      <c r="AG8" s="10">
        <f t="shared" si="3"/>
        <v>26.4</v>
      </c>
      <c r="AH8" s="10">
        <f t="shared" si="4"/>
        <v>77.75</v>
      </c>
      <c r="AI8" s="10">
        <f t="shared" si="5"/>
        <v>99.13999999999999</v>
      </c>
    </row>
    <row r="9" spans="1:35" ht="12.75">
      <c r="A9" s="2">
        <v>39821</v>
      </c>
      <c r="C9" s="15">
        <v>38.5</v>
      </c>
      <c r="D9" s="15">
        <v>19</v>
      </c>
      <c r="E9" s="15">
        <v>32</v>
      </c>
      <c r="F9" s="15">
        <v>6</v>
      </c>
      <c r="G9" s="15">
        <v>23.6</v>
      </c>
      <c r="H9" s="15">
        <v>88.8</v>
      </c>
      <c r="I9" s="15">
        <v>54.4</v>
      </c>
      <c r="J9" s="15">
        <v>81</v>
      </c>
      <c r="K9" s="15">
        <v>88.2</v>
      </c>
      <c r="L9" s="15">
        <v>25.2</v>
      </c>
      <c r="M9" s="15">
        <v>66</v>
      </c>
      <c r="N9" s="15">
        <v>111.8</v>
      </c>
      <c r="O9" s="15">
        <v>85.4</v>
      </c>
      <c r="P9" s="15">
        <v>14</v>
      </c>
      <c r="Q9" s="15">
        <v>27.6</v>
      </c>
      <c r="R9" s="15">
        <v>94.4</v>
      </c>
      <c r="S9" s="15">
        <v>7.8</v>
      </c>
      <c r="T9" s="15">
        <v>84.4</v>
      </c>
      <c r="U9" s="15">
        <v>80.6</v>
      </c>
      <c r="V9" s="15">
        <v>47.2</v>
      </c>
      <c r="W9" s="15">
        <v>57.4</v>
      </c>
      <c r="X9" s="15">
        <v>31.4</v>
      </c>
      <c r="Y9" s="15">
        <v>33</v>
      </c>
      <c r="Z9" s="15">
        <v>100.4</v>
      </c>
      <c r="AA9" s="15">
        <v>101.4</v>
      </c>
      <c r="AC9" s="10">
        <f t="shared" si="0"/>
        <v>52.073913043478264</v>
      </c>
      <c r="AD9" s="6">
        <f t="shared" si="1"/>
        <v>23</v>
      </c>
      <c r="AE9" s="7">
        <f t="shared" si="2"/>
        <v>1</v>
      </c>
      <c r="AF9" s="6">
        <f t="shared" si="6"/>
        <v>1</v>
      </c>
      <c r="AG9" s="10">
        <f t="shared" si="3"/>
        <v>26.4</v>
      </c>
      <c r="AH9" s="10">
        <f t="shared" si="4"/>
        <v>82.7</v>
      </c>
      <c r="AI9" s="10">
        <f t="shared" si="5"/>
        <v>102.22999999999999</v>
      </c>
    </row>
    <row r="10" spans="1:35" ht="12.75">
      <c r="A10" s="2">
        <v>39822</v>
      </c>
      <c r="C10" s="15">
        <v>36.5</v>
      </c>
      <c r="D10" s="15">
        <v>19</v>
      </c>
      <c r="E10" s="15">
        <v>32</v>
      </c>
      <c r="F10" s="15">
        <v>6.2</v>
      </c>
      <c r="G10" s="15">
        <v>24</v>
      </c>
      <c r="H10" s="15">
        <v>87.2</v>
      </c>
      <c r="I10" s="15">
        <v>55</v>
      </c>
      <c r="J10" s="15">
        <v>80.6</v>
      </c>
      <c r="K10" s="15">
        <v>86.6</v>
      </c>
      <c r="L10" s="15">
        <v>25.4</v>
      </c>
      <c r="M10" s="15">
        <v>63.2</v>
      </c>
      <c r="N10" s="15">
        <v>110</v>
      </c>
      <c r="O10" s="15">
        <v>84.6</v>
      </c>
      <c r="P10" s="15">
        <v>17</v>
      </c>
      <c r="Q10" s="15">
        <v>27.4</v>
      </c>
      <c r="R10" s="15">
        <v>95.6</v>
      </c>
      <c r="S10" s="15">
        <v>7.6</v>
      </c>
      <c r="T10" s="15">
        <v>84.6</v>
      </c>
      <c r="U10" s="15">
        <v>81</v>
      </c>
      <c r="V10" s="15">
        <v>47.2</v>
      </c>
      <c r="W10" s="15">
        <v>56.4</v>
      </c>
      <c r="X10" s="15">
        <v>31</v>
      </c>
      <c r="Y10" s="15">
        <v>32.8</v>
      </c>
      <c r="Z10" s="15">
        <v>100.2</v>
      </c>
      <c r="AA10" s="15">
        <v>110.6</v>
      </c>
      <c r="AC10" s="10">
        <f t="shared" si="0"/>
        <v>51.77826086956522</v>
      </c>
      <c r="AD10" s="6">
        <f t="shared" si="1"/>
        <v>23</v>
      </c>
      <c r="AE10" s="7">
        <f t="shared" si="2"/>
        <v>1</v>
      </c>
      <c r="AF10" s="6">
        <f t="shared" si="6"/>
        <v>1</v>
      </c>
      <c r="AG10" s="10">
        <f t="shared" si="3"/>
        <v>26.4</v>
      </c>
      <c r="AH10" s="10">
        <f t="shared" si="4"/>
        <v>82.8</v>
      </c>
      <c r="AI10" s="10">
        <f t="shared" si="5"/>
        <v>102.07999999999998</v>
      </c>
    </row>
    <row r="11" spans="1:35" ht="12.75">
      <c r="A11" s="2">
        <v>39823</v>
      </c>
      <c r="C11" s="15">
        <v>42.5</v>
      </c>
      <c r="D11" s="15">
        <v>19.5</v>
      </c>
      <c r="E11" s="15">
        <v>32</v>
      </c>
      <c r="F11" s="15">
        <v>6</v>
      </c>
      <c r="G11" s="15">
        <v>24.6</v>
      </c>
      <c r="H11" s="15">
        <v>86.6</v>
      </c>
      <c r="I11" s="15">
        <v>58</v>
      </c>
      <c r="J11" s="15">
        <v>80.4</v>
      </c>
      <c r="K11" s="15">
        <v>83.8</v>
      </c>
      <c r="L11" s="15">
        <v>26.2</v>
      </c>
      <c r="M11" s="15">
        <v>60.6</v>
      </c>
      <c r="N11" s="15">
        <v>110.2</v>
      </c>
      <c r="O11" s="15">
        <v>83.6</v>
      </c>
      <c r="P11" s="15">
        <v>19.2</v>
      </c>
      <c r="Q11" s="15">
        <v>27.2</v>
      </c>
      <c r="R11" s="15">
        <v>119</v>
      </c>
      <c r="S11" s="15">
        <v>6.4</v>
      </c>
      <c r="T11" s="15">
        <v>85.8</v>
      </c>
      <c r="U11" s="15">
        <v>82.2</v>
      </c>
      <c r="V11" s="15">
        <v>46.6</v>
      </c>
      <c r="W11" s="15">
        <v>55.8</v>
      </c>
      <c r="X11" s="15">
        <v>30.2</v>
      </c>
      <c r="Y11" s="15">
        <v>32</v>
      </c>
      <c r="Z11" s="15">
        <v>99.4</v>
      </c>
      <c r="AA11" s="15">
        <v>119.6</v>
      </c>
      <c r="AC11" s="10">
        <f t="shared" si="0"/>
        <v>52.97391304347826</v>
      </c>
      <c r="AD11" s="6">
        <f t="shared" si="1"/>
        <v>23</v>
      </c>
      <c r="AE11" s="7">
        <f t="shared" si="2"/>
        <v>1</v>
      </c>
      <c r="AF11" s="6">
        <f t="shared" si="6"/>
        <v>1</v>
      </c>
      <c r="AG11" s="10">
        <f t="shared" si="3"/>
        <v>26.7</v>
      </c>
      <c r="AH11" s="10">
        <f t="shared" si="4"/>
        <v>82.9</v>
      </c>
      <c r="AI11" s="10">
        <f t="shared" si="5"/>
        <v>114.16</v>
      </c>
    </row>
    <row r="12" spans="1:35" ht="12.75">
      <c r="A12" s="2">
        <v>39824</v>
      </c>
      <c r="C12" s="15">
        <v>45.5</v>
      </c>
      <c r="D12" s="15">
        <v>0</v>
      </c>
      <c r="E12" s="15">
        <v>32</v>
      </c>
      <c r="F12" s="15">
        <v>6</v>
      </c>
      <c r="G12" s="15">
        <v>24.8</v>
      </c>
      <c r="H12" s="15">
        <v>85.6</v>
      </c>
      <c r="I12" s="15">
        <v>59.8</v>
      </c>
      <c r="J12" s="15">
        <v>79.8</v>
      </c>
      <c r="K12" s="15">
        <v>84.4</v>
      </c>
      <c r="L12" s="15">
        <v>36.2</v>
      </c>
      <c r="M12" s="15">
        <v>60.2</v>
      </c>
      <c r="N12" s="15">
        <v>108.8</v>
      </c>
      <c r="O12" s="15">
        <v>83.2</v>
      </c>
      <c r="P12" s="15">
        <v>46.2</v>
      </c>
      <c r="Q12" s="15">
        <v>27.2</v>
      </c>
      <c r="R12" s="15">
        <v>116.4</v>
      </c>
      <c r="S12" s="15">
        <v>5.2</v>
      </c>
      <c r="T12" s="15">
        <v>83.4</v>
      </c>
      <c r="U12" s="15">
        <v>80.8</v>
      </c>
      <c r="V12" s="15">
        <v>46.2</v>
      </c>
      <c r="W12" s="15">
        <v>54.4</v>
      </c>
      <c r="X12" s="15">
        <v>29.8</v>
      </c>
      <c r="Y12" s="15">
        <v>32.8</v>
      </c>
      <c r="Z12" s="15">
        <v>99.2</v>
      </c>
      <c r="AA12" s="15">
        <v>117.2</v>
      </c>
      <c r="AC12" s="10">
        <f t="shared" si="0"/>
        <v>53.42173913043479</v>
      </c>
      <c r="AD12" s="6">
        <f t="shared" si="1"/>
        <v>22</v>
      </c>
      <c r="AE12" s="7">
        <f t="shared" si="2"/>
        <v>0.9565217391304348</v>
      </c>
      <c r="AF12" s="6">
        <f t="shared" si="6"/>
        <v>1</v>
      </c>
      <c r="AG12" s="10">
        <f t="shared" si="3"/>
        <v>30.9</v>
      </c>
      <c r="AH12" s="10">
        <f t="shared" si="4"/>
        <v>82</v>
      </c>
      <c r="AI12" s="10">
        <f t="shared" si="5"/>
        <v>112.22</v>
      </c>
    </row>
    <row r="13" spans="1:35" ht="12.75">
      <c r="A13" s="2">
        <v>39825</v>
      </c>
      <c r="C13" s="15">
        <v>45</v>
      </c>
      <c r="D13" s="15">
        <v>33.5</v>
      </c>
      <c r="E13" s="15">
        <v>31.333333333333332</v>
      </c>
      <c r="F13" s="15">
        <v>6</v>
      </c>
      <c r="G13" s="15">
        <v>25</v>
      </c>
      <c r="H13" s="15">
        <v>85</v>
      </c>
      <c r="I13" s="15">
        <v>58.6</v>
      </c>
      <c r="J13" s="15">
        <v>80.6</v>
      </c>
      <c r="K13" s="15">
        <v>85.6</v>
      </c>
      <c r="L13" s="15">
        <v>33.2</v>
      </c>
      <c r="M13" s="15">
        <v>59.6</v>
      </c>
      <c r="N13" s="15">
        <v>106</v>
      </c>
      <c r="O13" s="15">
        <v>82</v>
      </c>
      <c r="P13" s="15">
        <v>56.8</v>
      </c>
      <c r="Q13" s="15">
        <v>26.6</v>
      </c>
      <c r="R13" s="15">
        <v>114.2</v>
      </c>
      <c r="S13" s="15">
        <v>5.2</v>
      </c>
      <c r="T13" s="15">
        <v>79.4</v>
      </c>
      <c r="U13" s="15">
        <v>80.2</v>
      </c>
      <c r="V13" s="15">
        <v>46.2</v>
      </c>
      <c r="W13" s="15">
        <v>54</v>
      </c>
      <c r="X13" s="15">
        <v>30.2</v>
      </c>
      <c r="Y13" s="15">
        <v>49.8</v>
      </c>
      <c r="Z13" s="15">
        <v>99</v>
      </c>
      <c r="AA13" s="15">
        <v>116.2</v>
      </c>
      <c r="AC13" s="10">
        <f t="shared" si="0"/>
        <v>55.392753623188405</v>
      </c>
      <c r="AD13" s="6">
        <f t="shared" si="1"/>
        <v>23</v>
      </c>
      <c r="AE13" s="7">
        <f t="shared" si="2"/>
        <v>1</v>
      </c>
      <c r="AF13" s="6">
        <f t="shared" si="6"/>
        <v>1</v>
      </c>
      <c r="AG13" s="10">
        <f t="shared" si="3"/>
        <v>32.266666666666666</v>
      </c>
      <c r="AH13" s="10">
        <f t="shared" si="4"/>
        <v>80.4</v>
      </c>
      <c r="AI13" s="10">
        <f t="shared" si="5"/>
        <v>109.69</v>
      </c>
    </row>
    <row r="14" spans="1:35" ht="12.75">
      <c r="A14" s="2">
        <v>39826</v>
      </c>
      <c r="C14" s="15">
        <v>45</v>
      </c>
      <c r="D14" s="15">
        <v>21</v>
      </c>
      <c r="E14" s="15">
        <v>31.666666666666668</v>
      </c>
      <c r="F14" s="15">
        <v>6.2</v>
      </c>
      <c r="G14" s="15">
        <v>24.6</v>
      </c>
      <c r="H14" s="15">
        <v>89.2</v>
      </c>
      <c r="I14" s="15">
        <v>58.4</v>
      </c>
      <c r="J14" s="15">
        <v>80.4</v>
      </c>
      <c r="K14" s="15">
        <v>83.2</v>
      </c>
      <c r="L14" s="15">
        <v>26.2</v>
      </c>
      <c r="M14" s="15">
        <v>58.4</v>
      </c>
      <c r="N14" s="15">
        <v>104.8</v>
      </c>
      <c r="O14" s="15">
        <v>81.8</v>
      </c>
      <c r="P14" s="15">
        <v>58.6</v>
      </c>
      <c r="Q14" s="15">
        <v>27.4</v>
      </c>
      <c r="R14" s="15">
        <v>112.6</v>
      </c>
      <c r="S14" s="15">
        <v>5.4</v>
      </c>
      <c r="T14" s="15">
        <v>78.6</v>
      </c>
      <c r="U14" s="15">
        <v>80.4</v>
      </c>
      <c r="V14" s="15">
        <v>46.2</v>
      </c>
      <c r="W14" s="15">
        <v>54.2</v>
      </c>
      <c r="X14" s="15">
        <v>29.8</v>
      </c>
      <c r="Y14" s="15">
        <v>85.8</v>
      </c>
      <c r="Z14" s="15">
        <v>98.8</v>
      </c>
      <c r="AA14" s="15">
        <v>114.4</v>
      </c>
      <c r="AC14" s="10">
        <f t="shared" si="0"/>
        <v>56.08115942028985</v>
      </c>
      <c r="AD14" s="6">
        <f t="shared" si="1"/>
        <v>23</v>
      </c>
      <c r="AE14" s="7">
        <f t="shared" si="2"/>
        <v>1</v>
      </c>
      <c r="AF14" s="6">
        <f t="shared" si="6"/>
        <v>1</v>
      </c>
      <c r="AG14" s="10">
        <f t="shared" si="3"/>
        <v>28.6</v>
      </c>
      <c r="AH14" s="10">
        <f t="shared" si="4"/>
        <v>81.1</v>
      </c>
      <c r="AI14" s="10">
        <f t="shared" si="5"/>
        <v>108.30999999999999</v>
      </c>
    </row>
    <row r="15" spans="1:35" ht="12.75">
      <c r="A15" s="2">
        <v>39827</v>
      </c>
      <c r="C15" s="15">
        <v>44.5</v>
      </c>
      <c r="D15" s="15">
        <v>32.5</v>
      </c>
      <c r="E15" s="15">
        <v>32</v>
      </c>
      <c r="F15" s="15">
        <v>5.8</v>
      </c>
      <c r="G15" s="15">
        <v>25.2</v>
      </c>
      <c r="H15" s="15">
        <v>95.8</v>
      </c>
      <c r="I15" s="15">
        <v>58.2</v>
      </c>
      <c r="J15" s="15">
        <v>80.4</v>
      </c>
      <c r="K15" s="15">
        <v>81.4</v>
      </c>
      <c r="L15" s="15">
        <v>24.8</v>
      </c>
      <c r="M15" s="15">
        <v>56.6</v>
      </c>
      <c r="N15" s="15">
        <v>103.6</v>
      </c>
      <c r="O15" s="15">
        <v>83</v>
      </c>
      <c r="P15" s="15">
        <v>55.2</v>
      </c>
      <c r="Q15" s="15">
        <v>27.4</v>
      </c>
      <c r="R15" s="15">
        <v>111.2</v>
      </c>
      <c r="S15" s="15">
        <v>5.2</v>
      </c>
      <c r="T15" s="15">
        <v>76.2</v>
      </c>
      <c r="U15" s="15">
        <v>79.2</v>
      </c>
      <c r="V15" s="15">
        <v>45.8</v>
      </c>
      <c r="W15" s="15">
        <v>53.8</v>
      </c>
      <c r="X15" s="15">
        <v>30</v>
      </c>
      <c r="Y15" s="15">
        <v>81.6</v>
      </c>
      <c r="Z15" s="15">
        <v>103.8</v>
      </c>
      <c r="AA15" s="15">
        <v>112.6</v>
      </c>
      <c r="AC15" s="10">
        <f t="shared" si="0"/>
        <v>56.06086956521739</v>
      </c>
      <c r="AD15" s="6">
        <f t="shared" si="1"/>
        <v>23</v>
      </c>
      <c r="AE15" s="7">
        <f t="shared" si="2"/>
        <v>1</v>
      </c>
      <c r="AF15" s="6">
        <f t="shared" si="6"/>
        <v>1</v>
      </c>
      <c r="AG15" s="10">
        <f t="shared" si="3"/>
        <v>31</v>
      </c>
      <c r="AH15" s="10">
        <f t="shared" si="4"/>
        <v>80.9</v>
      </c>
      <c r="AI15" s="10">
        <f t="shared" si="5"/>
        <v>107.02</v>
      </c>
    </row>
    <row r="16" spans="1:35" ht="12.75">
      <c r="A16" s="2">
        <v>39828</v>
      </c>
      <c r="C16" s="15">
        <v>44.5</v>
      </c>
      <c r="D16" s="15">
        <v>51</v>
      </c>
      <c r="E16" s="15">
        <v>36</v>
      </c>
      <c r="F16" s="15">
        <v>5.6</v>
      </c>
      <c r="G16" s="15">
        <v>24.8</v>
      </c>
      <c r="H16" s="15">
        <v>96.6</v>
      </c>
      <c r="I16" s="15">
        <v>57.4</v>
      </c>
      <c r="J16" s="15">
        <v>80.6</v>
      </c>
      <c r="K16" s="15">
        <v>83.8</v>
      </c>
      <c r="L16" s="15">
        <v>24.4</v>
      </c>
      <c r="M16" s="15">
        <v>55.4</v>
      </c>
      <c r="N16" s="15">
        <v>102</v>
      </c>
      <c r="O16" s="15">
        <v>84.4</v>
      </c>
      <c r="P16" s="15">
        <v>51.6</v>
      </c>
      <c r="Q16" s="15">
        <v>26.8</v>
      </c>
      <c r="R16" s="15">
        <v>110</v>
      </c>
      <c r="S16" s="15">
        <v>7.4</v>
      </c>
      <c r="T16" s="15">
        <v>75</v>
      </c>
      <c r="U16" s="15">
        <v>78.8</v>
      </c>
      <c r="V16" s="15">
        <v>45.6</v>
      </c>
      <c r="W16" s="15">
        <v>53.8</v>
      </c>
      <c r="X16" s="15">
        <v>30.2</v>
      </c>
      <c r="Y16" s="15">
        <v>79.6</v>
      </c>
      <c r="Z16" s="15">
        <v>111.2</v>
      </c>
      <c r="AA16" s="15">
        <v>110.2</v>
      </c>
      <c r="AC16" s="10">
        <f t="shared" si="0"/>
        <v>56.752173913043464</v>
      </c>
      <c r="AD16" s="6">
        <f t="shared" si="1"/>
        <v>23</v>
      </c>
      <c r="AE16" s="7">
        <f t="shared" si="2"/>
        <v>1</v>
      </c>
      <c r="AF16" s="6">
        <f t="shared" si="6"/>
        <v>1</v>
      </c>
      <c r="AG16" s="10">
        <f t="shared" si="3"/>
        <v>33.1</v>
      </c>
      <c r="AH16" s="10">
        <f t="shared" si="4"/>
        <v>80.1</v>
      </c>
      <c r="AI16" s="10">
        <f t="shared" si="5"/>
        <v>105.6</v>
      </c>
    </row>
    <row r="17" spans="1:35" ht="12.75">
      <c r="A17" s="2">
        <v>39829</v>
      </c>
      <c r="C17" s="15">
        <v>44.5</v>
      </c>
      <c r="D17" s="15">
        <v>63.5</v>
      </c>
      <c r="E17" s="15">
        <v>37.666666666666664</v>
      </c>
      <c r="F17" s="15">
        <v>5.8</v>
      </c>
      <c r="G17" s="15">
        <v>25</v>
      </c>
      <c r="H17" s="15">
        <v>94.6</v>
      </c>
      <c r="I17" s="15">
        <v>57</v>
      </c>
      <c r="J17" s="15">
        <v>79.6</v>
      </c>
      <c r="K17" s="15">
        <v>82.4</v>
      </c>
      <c r="L17" s="15">
        <v>23.8</v>
      </c>
      <c r="M17" s="15">
        <v>54.8</v>
      </c>
      <c r="N17" s="15">
        <v>101</v>
      </c>
      <c r="O17" s="15">
        <v>87.6</v>
      </c>
      <c r="P17" s="15">
        <v>49</v>
      </c>
      <c r="Q17" s="15">
        <v>26.8</v>
      </c>
      <c r="R17" s="15">
        <v>109.6</v>
      </c>
      <c r="S17" s="15">
        <v>10.6</v>
      </c>
      <c r="T17" s="15">
        <v>74.8</v>
      </c>
      <c r="U17" s="15">
        <v>78.4</v>
      </c>
      <c r="V17" s="15">
        <v>45.2</v>
      </c>
      <c r="W17" s="15">
        <v>53.8</v>
      </c>
      <c r="X17" s="15">
        <v>30</v>
      </c>
      <c r="Y17" s="15">
        <v>78.8</v>
      </c>
      <c r="Z17" s="15">
        <v>110.2</v>
      </c>
      <c r="AA17" s="15">
        <v>108.8</v>
      </c>
      <c r="AC17" s="10">
        <f t="shared" si="0"/>
        <v>57.142028985507245</v>
      </c>
      <c r="AD17" s="6">
        <f t="shared" si="1"/>
        <v>23</v>
      </c>
      <c r="AE17" s="7">
        <f t="shared" si="2"/>
        <v>1</v>
      </c>
      <c r="AF17" s="6">
        <f t="shared" si="6"/>
        <v>1</v>
      </c>
      <c r="AG17" s="10">
        <f t="shared" si="3"/>
        <v>33.83333333333333</v>
      </c>
      <c r="AH17" s="10">
        <f t="shared" si="4"/>
        <v>79.19999999999999</v>
      </c>
      <c r="AI17" s="10">
        <f t="shared" si="5"/>
        <v>104.86999999999999</v>
      </c>
    </row>
    <row r="18" spans="1:35" ht="12.75">
      <c r="A18" s="2">
        <v>39830</v>
      </c>
      <c r="C18" s="15">
        <v>44.5</v>
      </c>
      <c r="D18" s="15">
        <v>65</v>
      </c>
      <c r="E18" s="15">
        <v>36.666666666666664</v>
      </c>
      <c r="F18" s="15">
        <v>5.8</v>
      </c>
      <c r="G18" s="15">
        <v>23</v>
      </c>
      <c r="H18" s="15">
        <v>93</v>
      </c>
      <c r="I18" s="15">
        <v>55.2</v>
      </c>
      <c r="J18" s="15">
        <v>79</v>
      </c>
      <c r="K18" s="15">
        <v>81.2</v>
      </c>
      <c r="L18" s="15">
        <v>24</v>
      </c>
      <c r="M18" s="15">
        <v>54.2</v>
      </c>
      <c r="N18" s="15">
        <v>100.2</v>
      </c>
      <c r="O18" s="15">
        <v>89.6</v>
      </c>
      <c r="P18" s="15">
        <v>47.2</v>
      </c>
      <c r="Q18" s="15">
        <v>26.4</v>
      </c>
      <c r="R18" s="15">
        <v>109.6</v>
      </c>
      <c r="S18" s="15">
        <v>9.8</v>
      </c>
      <c r="T18" s="15">
        <v>74.8</v>
      </c>
      <c r="U18" s="15">
        <v>79.2</v>
      </c>
      <c r="V18" s="15">
        <v>45.2</v>
      </c>
      <c r="W18" s="15">
        <v>53.4</v>
      </c>
      <c r="X18" s="15">
        <v>30.4</v>
      </c>
      <c r="Y18" s="15">
        <v>95</v>
      </c>
      <c r="Z18" s="15">
        <v>108.6</v>
      </c>
      <c r="AA18" s="15">
        <v>108.4</v>
      </c>
      <c r="AC18" s="10">
        <f t="shared" si="0"/>
        <v>57.49420289855074</v>
      </c>
      <c r="AD18" s="6">
        <f t="shared" si="1"/>
        <v>23</v>
      </c>
      <c r="AE18" s="7">
        <f t="shared" si="2"/>
        <v>1</v>
      </c>
      <c r="AF18" s="6">
        <f t="shared" si="6"/>
        <v>1</v>
      </c>
      <c r="AG18" s="10">
        <f t="shared" si="3"/>
        <v>33.53333333333333</v>
      </c>
      <c r="AH18" s="10">
        <f t="shared" si="4"/>
        <v>80.2</v>
      </c>
      <c r="AI18" s="10">
        <f t="shared" si="5"/>
        <v>104.42999999999999</v>
      </c>
    </row>
    <row r="19" spans="1:35" ht="12.75">
      <c r="A19" s="2">
        <v>39831</v>
      </c>
      <c r="C19" s="15">
        <v>44</v>
      </c>
      <c r="D19" s="15">
        <v>65</v>
      </c>
      <c r="E19" s="15">
        <v>36</v>
      </c>
      <c r="F19" s="15">
        <v>5.8</v>
      </c>
      <c r="G19" s="15">
        <v>24.2</v>
      </c>
      <c r="H19" s="15">
        <v>92</v>
      </c>
      <c r="I19" s="15">
        <v>54.6</v>
      </c>
      <c r="J19" s="15">
        <v>79</v>
      </c>
      <c r="K19" s="15">
        <v>80.4</v>
      </c>
      <c r="L19" s="15">
        <v>22.8</v>
      </c>
      <c r="M19" s="15">
        <v>54.6</v>
      </c>
      <c r="N19" s="15">
        <v>99.6</v>
      </c>
      <c r="O19" s="15">
        <v>85.8</v>
      </c>
      <c r="P19" s="15">
        <v>45.6</v>
      </c>
      <c r="Q19" s="15">
        <v>23.2</v>
      </c>
      <c r="R19" s="15">
        <v>123.2</v>
      </c>
      <c r="S19" s="15">
        <v>9.6</v>
      </c>
      <c r="T19" s="15">
        <v>74</v>
      </c>
      <c r="U19" s="15">
        <v>81</v>
      </c>
      <c r="V19" s="15">
        <v>46</v>
      </c>
      <c r="W19" s="15">
        <v>53.6</v>
      </c>
      <c r="X19" s="15">
        <v>30.4</v>
      </c>
      <c r="Y19" s="15">
        <v>97.8</v>
      </c>
      <c r="Z19" s="15">
        <v>107.2</v>
      </c>
      <c r="AA19" s="15">
        <v>106.4</v>
      </c>
      <c r="AC19" s="10">
        <f t="shared" si="0"/>
        <v>57.74782608695652</v>
      </c>
      <c r="AD19" s="6">
        <f t="shared" si="1"/>
        <v>23</v>
      </c>
      <c r="AE19" s="7">
        <f t="shared" si="2"/>
        <v>1</v>
      </c>
      <c r="AF19" s="6">
        <f t="shared" si="6"/>
        <v>1</v>
      </c>
      <c r="AG19" s="10">
        <f t="shared" si="3"/>
        <v>33.2</v>
      </c>
      <c r="AH19" s="10">
        <f t="shared" si="4"/>
        <v>80.7</v>
      </c>
      <c r="AI19" s="10">
        <f t="shared" si="5"/>
        <v>110.21999999999998</v>
      </c>
    </row>
    <row r="20" spans="1:35" ht="12.75">
      <c r="A20" s="2">
        <v>39832</v>
      </c>
      <c r="C20" s="15">
        <v>43.5</v>
      </c>
      <c r="D20" s="15">
        <v>40.5</v>
      </c>
      <c r="E20" s="15">
        <v>36</v>
      </c>
      <c r="F20" s="15">
        <v>5.8</v>
      </c>
      <c r="G20" s="15">
        <v>23.4</v>
      </c>
      <c r="H20" s="15">
        <v>91.4</v>
      </c>
      <c r="I20" s="15">
        <v>54.8</v>
      </c>
      <c r="J20" s="15">
        <v>79.4</v>
      </c>
      <c r="K20" s="15">
        <v>79.6</v>
      </c>
      <c r="L20" s="15">
        <v>28.2</v>
      </c>
      <c r="M20" s="15">
        <v>54.4</v>
      </c>
      <c r="N20" s="15">
        <v>99.6</v>
      </c>
      <c r="O20" s="15">
        <v>89</v>
      </c>
      <c r="P20" s="15">
        <v>44.8</v>
      </c>
      <c r="Q20" s="15">
        <v>21.6</v>
      </c>
      <c r="R20" s="15">
        <v>125.8</v>
      </c>
      <c r="S20" s="15">
        <v>9.8</v>
      </c>
      <c r="T20" s="15">
        <v>74</v>
      </c>
      <c r="U20" s="15">
        <v>80.6</v>
      </c>
      <c r="V20" s="15">
        <v>49.2</v>
      </c>
      <c r="W20" s="15">
        <v>48.8</v>
      </c>
      <c r="X20" s="15">
        <v>30</v>
      </c>
      <c r="Y20" s="15">
        <v>92.6</v>
      </c>
      <c r="Z20" s="15">
        <v>106.2</v>
      </c>
      <c r="AA20" s="15">
        <v>105.4</v>
      </c>
      <c r="AC20" s="10">
        <f t="shared" si="0"/>
        <v>56.64347826086955</v>
      </c>
      <c r="AD20" s="6">
        <f t="shared" si="1"/>
        <v>23</v>
      </c>
      <c r="AE20" s="7">
        <f t="shared" si="2"/>
        <v>1</v>
      </c>
      <c r="AF20" s="6">
        <f t="shared" si="6"/>
        <v>1</v>
      </c>
      <c r="AG20" s="10">
        <f t="shared" si="3"/>
        <v>33</v>
      </c>
      <c r="AH20" s="10">
        <f t="shared" si="4"/>
        <v>80.1</v>
      </c>
      <c r="AI20" s="10">
        <f t="shared" si="5"/>
        <v>111.38999999999997</v>
      </c>
    </row>
    <row r="21" spans="1:35" ht="12.75">
      <c r="A21" s="2">
        <v>39833</v>
      </c>
      <c r="C21" s="15">
        <v>44</v>
      </c>
      <c r="D21" s="15">
        <v>38.5</v>
      </c>
      <c r="E21" s="15">
        <v>36</v>
      </c>
      <c r="F21" s="15">
        <v>6.2</v>
      </c>
      <c r="G21" s="15">
        <v>23.4</v>
      </c>
      <c r="H21" s="15">
        <v>90.6</v>
      </c>
      <c r="I21" s="15">
        <v>54.6</v>
      </c>
      <c r="J21" s="15">
        <v>78.8</v>
      </c>
      <c r="K21" s="15">
        <v>79</v>
      </c>
      <c r="L21" s="15">
        <v>29</v>
      </c>
      <c r="M21" s="15">
        <v>54.4</v>
      </c>
      <c r="N21" s="15">
        <v>101.4</v>
      </c>
      <c r="O21" s="15">
        <v>88.8</v>
      </c>
      <c r="P21" s="15">
        <v>44.4</v>
      </c>
      <c r="Q21" s="15">
        <v>20.4</v>
      </c>
      <c r="R21" s="15">
        <v>123.4</v>
      </c>
      <c r="S21" s="15">
        <v>9.4</v>
      </c>
      <c r="T21" s="15">
        <v>73.6</v>
      </c>
      <c r="U21" s="15">
        <v>79.2</v>
      </c>
      <c r="V21" s="15">
        <v>36.6</v>
      </c>
      <c r="W21" s="15">
        <v>47.4</v>
      </c>
      <c r="X21" s="15">
        <v>27.4</v>
      </c>
      <c r="Y21" s="15">
        <v>88</v>
      </c>
      <c r="Z21" s="15">
        <v>134</v>
      </c>
      <c r="AA21" s="15">
        <v>104.4</v>
      </c>
      <c r="AC21" s="10">
        <f t="shared" si="0"/>
        <v>55.41304347826087</v>
      </c>
      <c r="AD21" s="6">
        <f t="shared" si="1"/>
        <v>23</v>
      </c>
      <c r="AE21" s="7">
        <f t="shared" si="2"/>
        <v>1</v>
      </c>
      <c r="AF21" s="6">
        <f t="shared" si="6"/>
        <v>1</v>
      </c>
      <c r="AG21" s="10">
        <f t="shared" si="3"/>
        <v>32.5</v>
      </c>
      <c r="AH21" s="10">
        <f t="shared" si="4"/>
        <v>79.1</v>
      </c>
      <c r="AI21" s="10">
        <f t="shared" si="5"/>
        <v>111.29999999999998</v>
      </c>
    </row>
    <row r="22" spans="1:35" ht="12.75">
      <c r="A22" s="2">
        <v>39834</v>
      </c>
      <c r="C22" s="15">
        <v>43.5</v>
      </c>
      <c r="D22" s="15">
        <v>36.5</v>
      </c>
      <c r="E22" s="15">
        <v>41.333333333333336</v>
      </c>
      <c r="F22" s="15">
        <v>6</v>
      </c>
      <c r="G22" s="15">
        <v>23.8</v>
      </c>
      <c r="H22" s="15">
        <v>90.2</v>
      </c>
      <c r="I22" s="15">
        <v>55.4</v>
      </c>
      <c r="J22" s="15">
        <v>78.8</v>
      </c>
      <c r="K22" s="15">
        <v>77.6</v>
      </c>
      <c r="L22" s="15">
        <v>33</v>
      </c>
      <c r="M22" s="15">
        <v>54</v>
      </c>
      <c r="N22" s="15">
        <v>104.6</v>
      </c>
      <c r="O22" s="15">
        <v>85.4</v>
      </c>
      <c r="P22" s="15">
        <v>43.6</v>
      </c>
      <c r="Q22" s="15">
        <v>20.4</v>
      </c>
      <c r="R22" s="15">
        <v>122</v>
      </c>
      <c r="S22" s="15">
        <v>9.4</v>
      </c>
      <c r="T22" s="15">
        <v>76.4</v>
      </c>
      <c r="U22" s="15">
        <v>78.4</v>
      </c>
      <c r="V22" s="15">
        <v>38.4</v>
      </c>
      <c r="W22" s="15">
        <v>48</v>
      </c>
      <c r="X22" s="15">
        <v>27.6</v>
      </c>
      <c r="Y22" s="15">
        <v>82.6</v>
      </c>
      <c r="Z22" s="15">
        <v>172.4</v>
      </c>
      <c r="AA22" s="15">
        <v>103.6</v>
      </c>
      <c r="AC22" s="10">
        <f t="shared" si="0"/>
        <v>55.51884057971014</v>
      </c>
      <c r="AD22" s="6">
        <f t="shared" si="1"/>
        <v>23</v>
      </c>
      <c r="AE22" s="7">
        <f t="shared" si="2"/>
        <v>1</v>
      </c>
      <c r="AF22" s="6">
        <f t="shared" si="6"/>
        <v>1</v>
      </c>
      <c r="AG22" s="10">
        <f t="shared" si="3"/>
        <v>34.75</v>
      </c>
      <c r="AH22" s="10">
        <f t="shared" si="4"/>
        <v>78.6</v>
      </c>
      <c r="AI22" s="10">
        <f t="shared" si="5"/>
        <v>112.42999999999998</v>
      </c>
    </row>
    <row r="23" spans="1:35" ht="12.75">
      <c r="A23" s="2">
        <v>39835</v>
      </c>
      <c r="C23" s="15">
        <v>43.5</v>
      </c>
      <c r="D23" s="15">
        <v>35.5</v>
      </c>
      <c r="E23" s="15">
        <v>45.666666666666664</v>
      </c>
      <c r="F23" s="15">
        <v>5.8</v>
      </c>
      <c r="G23" s="15">
        <v>23</v>
      </c>
      <c r="H23" s="15">
        <v>89.8</v>
      </c>
      <c r="I23" s="15">
        <v>60.6</v>
      </c>
      <c r="J23" s="15">
        <v>78</v>
      </c>
      <c r="K23" s="15">
        <v>76.6</v>
      </c>
      <c r="L23" s="15">
        <v>34.8</v>
      </c>
      <c r="M23" s="15">
        <v>53.8</v>
      </c>
      <c r="N23" s="15">
        <v>104</v>
      </c>
      <c r="O23" s="15">
        <v>82.8</v>
      </c>
      <c r="P23" s="15">
        <v>43.4</v>
      </c>
      <c r="Q23" s="15">
        <v>20.8</v>
      </c>
      <c r="R23" s="15">
        <v>120.2</v>
      </c>
      <c r="S23" s="15">
        <v>9</v>
      </c>
      <c r="T23" s="15">
        <v>87.8</v>
      </c>
      <c r="U23" s="15">
        <v>76.8</v>
      </c>
      <c r="V23" s="15">
        <v>39</v>
      </c>
      <c r="W23" s="15">
        <v>47.6</v>
      </c>
      <c r="X23" s="15">
        <v>29.4</v>
      </c>
      <c r="Y23" s="15">
        <v>78</v>
      </c>
      <c r="Z23" s="15">
        <v>168.6</v>
      </c>
      <c r="AA23" s="15">
        <v>102.8</v>
      </c>
      <c r="AC23" s="10">
        <f t="shared" si="0"/>
        <v>55.90724637681159</v>
      </c>
      <c r="AD23" s="6">
        <f t="shared" si="1"/>
        <v>23</v>
      </c>
      <c r="AE23" s="7">
        <f t="shared" si="2"/>
        <v>1</v>
      </c>
      <c r="AF23" s="6">
        <f t="shared" si="6"/>
        <v>1</v>
      </c>
      <c r="AG23" s="10">
        <f t="shared" si="3"/>
        <v>35.15</v>
      </c>
      <c r="AH23" s="10">
        <f t="shared" si="4"/>
        <v>78</v>
      </c>
      <c r="AI23" s="10">
        <f t="shared" si="5"/>
        <v>111.28999999999999</v>
      </c>
    </row>
    <row r="24" spans="1:35" ht="12.75">
      <c r="A24" s="2">
        <v>39836</v>
      </c>
      <c r="C24" s="15">
        <v>43.5</v>
      </c>
      <c r="D24" s="15">
        <v>34.5</v>
      </c>
      <c r="E24" s="15">
        <v>43.666666666666664</v>
      </c>
      <c r="F24" s="15">
        <v>6</v>
      </c>
      <c r="G24" s="15">
        <v>23.6</v>
      </c>
      <c r="H24" s="15">
        <v>89.6</v>
      </c>
      <c r="I24" s="15">
        <v>61.8</v>
      </c>
      <c r="J24" s="15">
        <v>78.6</v>
      </c>
      <c r="K24" s="15">
        <v>76</v>
      </c>
      <c r="L24" s="15">
        <v>32</v>
      </c>
      <c r="M24" s="15">
        <v>43.4</v>
      </c>
      <c r="N24" s="15">
        <v>102.4</v>
      </c>
      <c r="O24" s="15">
        <v>83.2</v>
      </c>
      <c r="P24" s="15">
        <v>42.8</v>
      </c>
      <c r="Q24" s="15">
        <v>21.4</v>
      </c>
      <c r="R24" s="15">
        <v>120</v>
      </c>
      <c r="S24" s="15">
        <v>9</v>
      </c>
      <c r="T24" s="15">
        <v>87.4</v>
      </c>
      <c r="U24" s="15">
        <v>74.8</v>
      </c>
      <c r="V24" s="15">
        <v>38</v>
      </c>
      <c r="W24" s="15">
        <v>47.8</v>
      </c>
      <c r="X24" s="15">
        <v>61.6</v>
      </c>
      <c r="Y24" s="15">
        <v>68.6</v>
      </c>
      <c r="Z24" s="15">
        <v>163.6</v>
      </c>
      <c r="AA24" s="15">
        <v>101.8</v>
      </c>
      <c r="AC24" s="10">
        <f t="shared" si="0"/>
        <v>56.072463768115924</v>
      </c>
      <c r="AD24" s="6">
        <f t="shared" si="1"/>
        <v>23</v>
      </c>
      <c r="AE24" s="7">
        <f t="shared" si="2"/>
        <v>1</v>
      </c>
      <c r="AF24" s="6">
        <f t="shared" si="6"/>
        <v>1</v>
      </c>
      <c r="AG24" s="10">
        <f t="shared" si="3"/>
        <v>36.25</v>
      </c>
      <c r="AH24" s="10">
        <f t="shared" si="4"/>
        <v>77.3</v>
      </c>
      <c r="AI24" s="10">
        <f t="shared" si="5"/>
        <v>110.32</v>
      </c>
    </row>
    <row r="25" spans="1:35" ht="12.75">
      <c r="A25" s="2">
        <v>39837</v>
      </c>
      <c r="C25" s="15">
        <v>43.5</v>
      </c>
      <c r="D25" s="15">
        <v>34.5</v>
      </c>
      <c r="E25" s="15">
        <v>42</v>
      </c>
      <c r="F25" s="15">
        <v>6</v>
      </c>
      <c r="G25" s="15">
        <v>23.4</v>
      </c>
      <c r="H25" s="15">
        <v>89.2</v>
      </c>
      <c r="I25" s="15">
        <v>63.2</v>
      </c>
      <c r="J25" s="15">
        <v>78.6</v>
      </c>
      <c r="K25" s="15">
        <v>76.2</v>
      </c>
      <c r="L25" s="15">
        <v>33.4</v>
      </c>
      <c r="M25" s="15">
        <v>45.4</v>
      </c>
      <c r="N25" s="15">
        <v>100.8</v>
      </c>
      <c r="O25" s="15">
        <v>81.2</v>
      </c>
      <c r="P25" s="15">
        <v>42</v>
      </c>
      <c r="Q25" s="15">
        <v>21.8</v>
      </c>
      <c r="R25" s="15">
        <v>120.2</v>
      </c>
      <c r="S25" s="15">
        <v>13.6</v>
      </c>
      <c r="T25" s="15">
        <v>85</v>
      </c>
      <c r="U25" s="15">
        <v>75.2</v>
      </c>
      <c r="V25" s="15">
        <v>37.8</v>
      </c>
      <c r="W25" s="15">
        <v>47.6</v>
      </c>
      <c r="X25" s="15">
        <v>86.4</v>
      </c>
      <c r="Y25" s="15">
        <v>66.2</v>
      </c>
      <c r="Z25" s="15">
        <v>161.6</v>
      </c>
      <c r="AA25" s="15">
        <v>101.4</v>
      </c>
      <c r="AC25" s="10">
        <f t="shared" si="0"/>
        <v>57.095652173913045</v>
      </c>
      <c r="AD25" s="6">
        <f t="shared" si="1"/>
        <v>23</v>
      </c>
      <c r="AE25" s="7">
        <f t="shared" si="2"/>
        <v>1</v>
      </c>
      <c r="AF25" s="6">
        <f t="shared" si="6"/>
        <v>1</v>
      </c>
      <c r="AG25" s="10">
        <f t="shared" si="3"/>
        <v>36.15</v>
      </c>
      <c r="AH25" s="10">
        <f t="shared" si="4"/>
        <v>79.9</v>
      </c>
      <c r="AI25" s="10">
        <f t="shared" si="5"/>
        <v>109.52999999999999</v>
      </c>
    </row>
    <row r="26" spans="1:35" ht="12.75">
      <c r="A26" s="2">
        <v>39838</v>
      </c>
      <c r="C26" s="15">
        <v>43</v>
      </c>
      <c r="D26" s="15">
        <v>33.5</v>
      </c>
      <c r="E26" s="15">
        <v>44.333333333333336</v>
      </c>
      <c r="F26" s="15">
        <v>5.8</v>
      </c>
      <c r="G26" s="15">
        <v>23</v>
      </c>
      <c r="H26" s="15">
        <v>88.4</v>
      </c>
      <c r="I26" s="15">
        <v>63.4</v>
      </c>
      <c r="J26" s="15">
        <v>78.2</v>
      </c>
      <c r="K26" s="15">
        <v>74.8</v>
      </c>
      <c r="L26" s="15">
        <v>32.8</v>
      </c>
      <c r="M26" s="15">
        <v>47.8</v>
      </c>
      <c r="N26" s="15">
        <v>100</v>
      </c>
      <c r="O26" s="15">
        <v>82.2</v>
      </c>
      <c r="P26" s="15">
        <v>41.8</v>
      </c>
      <c r="Q26" s="15">
        <v>21.6</v>
      </c>
      <c r="R26" s="15">
        <v>122</v>
      </c>
      <c r="S26" s="15">
        <v>15.8</v>
      </c>
      <c r="T26" s="15">
        <v>83.4</v>
      </c>
      <c r="U26" s="15">
        <v>75.2</v>
      </c>
      <c r="V26" s="15">
        <v>36.8</v>
      </c>
      <c r="W26" s="15">
        <v>47.6</v>
      </c>
      <c r="X26" s="15">
        <v>85.8</v>
      </c>
      <c r="Y26" s="15">
        <v>65.2</v>
      </c>
      <c r="Z26" s="15">
        <v>158.2</v>
      </c>
      <c r="AA26" s="15">
        <v>101.6</v>
      </c>
      <c r="AC26" s="10">
        <f t="shared" si="0"/>
        <v>57.0623188405797</v>
      </c>
      <c r="AD26" s="6">
        <f t="shared" si="1"/>
        <v>23</v>
      </c>
      <c r="AE26" s="7">
        <f t="shared" si="2"/>
        <v>1</v>
      </c>
      <c r="AF26" s="6">
        <f t="shared" si="6"/>
        <v>1</v>
      </c>
      <c r="AG26" s="10">
        <f t="shared" si="3"/>
        <v>35.15</v>
      </c>
      <c r="AH26" s="10">
        <f t="shared" si="4"/>
        <v>80.2</v>
      </c>
      <c r="AI26" s="10">
        <f t="shared" si="5"/>
        <v>109.89999999999998</v>
      </c>
    </row>
    <row r="27" spans="1:35" ht="12.75">
      <c r="A27" s="2">
        <v>39839</v>
      </c>
      <c r="C27" s="15">
        <v>43</v>
      </c>
      <c r="D27" s="15">
        <v>32.5</v>
      </c>
      <c r="E27" s="15">
        <v>49.666666666666664</v>
      </c>
      <c r="F27" s="15">
        <v>5.8</v>
      </c>
      <c r="G27" s="15">
        <v>26</v>
      </c>
      <c r="H27" s="15">
        <v>88</v>
      </c>
      <c r="I27" s="15">
        <v>62.2</v>
      </c>
      <c r="J27" s="15">
        <v>77</v>
      </c>
      <c r="K27" s="15">
        <v>76</v>
      </c>
      <c r="L27" s="15">
        <v>32.6</v>
      </c>
      <c r="M27" s="15">
        <v>49.8</v>
      </c>
      <c r="N27" s="15">
        <v>99.2</v>
      </c>
      <c r="O27" s="15">
        <v>82.2</v>
      </c>
      <c r="P27" s="15">
        <v>41.8</v>
      </c>
      <c r="Q27" s="15">
        <v>21</v>
      </c>
      <c r="R27" s="15">
        <v>120.8</v>
      </c>
      <c r="S27" s="15">
        <v>14.2</v>
      </c>
      <c r="T27" s="15">
        <v>82.8</v>
      </c>
      <c r="U27" s="15">
        <v>75.6</v>
      </c>
      <c r="V27" s="15">
        <v>35.8</v>
      </c>
      <c r="W27" s="15">
        <v>49</v>
      </c>
      <c r="X27" s="15">
        <v>83.6</v>
      </c>
      <c r="Y27" s="15">
        <v>63.4</v>
      </c>
      <c r="Z27" s="15">
        <v>155.4</v>
      </c>
      <c r="AA27" s="15">
        <v>101.8</v>
      </c>
      <c r="AC27" s="10">
        <f t="shared" si="0"/>
        <v>57.04202898550725</v>
      </c>
      <c r="AD27" s="6">
        <f t="shared" si="1"/>
        <v>23</v>
      </c>
      <c r="AE27" s="7">
        <f t="shared" si="2"/>
        <v>1</v>
      </c>
      <c r="AF27" s="6">
        <f t="shared" si="6"/>
        <v>1</v>
      </c>
      <c r="AG27" s="10">
        <f t="shared" si="3"/>
        <v>34.2</v>
      </c>
      <c r="AH27" s="10">
        <f t="shared" si="4"/>
        <v>79.6</v>
      </c>
      <c r="AI27" s="10">
        <f t="shared" si="5"/>
        <v>108.91999999999999</v>
      </c>
    </row>
    <row r="28" spans="1:35" ht="12.75">
      <c r="A28" s="2">
        <v>39840</v>
      </c>
      <c r="C28" s="15">
        <v>43.5</v>
      </c>
      <c r="D28" s="15">
        <v>31.5</v>
      </c>
      <c r="E28" s="15">
        <v>48.666666666666664</v>
      </c>
      <c r="F28" s="15">
        <v>6.2</v>
      </c>
      <c r="G28" s="15">
        <v>27.4</v>
      </c>
      <c r="H28" s="15">
        <v>88</v>
      </c>
      <c r="I28" s="15">
        <v>61.8</v>
      </c>
      <c r="J28" s="15">
        <v>77.2</v>
      </c>
      <c r="K28" s="15">
        <v>77.8</v>
      </c>
      <c r="L28" s="15">
        <v>34.4</v>
      </c>
      <c r="M28" s="15">
        <v>51.6</v>
      </c>
      <c r="N28" s="15">
        <v>98.2</v>
      </c>
      <c r="O28" s="15">
        <v>82.2</v>
      </c>
      <c r="P28" s="15">
        <v>43.2</v>
      </c>
      <c r="Q28" s="15">
        <v>20.6</v>
      </c>
      <c r="R28" s="15">
        <v>123.2</v>
      </c>
      <c r="S28" s="15">
        <v>13.6</v>
      </c>
      <c r="T28" s="15">
        <v>81.4</v>
      </c>
      <c r="U28" s="15">
        <v>77.6</v>
      </c>
      <c r="V28" s="15">
        <v>35.8</v>
      </c>
      <c r="W28" s="15">
        <v>62.6</v>
      </c>
      <c r="X28" s="15">
        <v>75.4</v>
      </c>
      <c r="Y28" s="15">
        <v>54.6</v>
      </c>
      <c r="Z28" s="15">
        <v>158.8</v>
      </c>
      <c r="AA28" s="15">
        <v>101.4</v>
      </c>
      <c r="AC28" s="10">
        <f t="shared" si="0"/>
        <v>57.23768115942029</v>
      </c>
      <c r="AD28" s="6">
        <f t="shared" si="1"/>
        <v>23</v>
      </c>
      <c r="AE28" s="7">
        <f t="shared" si="2"/>
        <v>1</v>
      </c>
      <c r="AF28" s="6">
        <f t="shared" si="6"/>
        <v>1</v>
      </c>
      <c r="AG28" s="10">
        <f t="shared" si="3"/>
        <v>35.099999999999994</v>
      </c>
      <c r="AH28" s="10">
        <f t="shared" si="4"/>
        <v>77.69999999999999</v>
      </c>
      <c r="AI28" s="10">
        <f t="shared" si="5"/>
        <v>109.44999999999999</v>
      </c>
    </row>
    <row r="29" spans="1:35" ht="12.75">
      <c r="A29" s="2">
        <v>39841</v>
      </c>
      <c r="C29" s="15">
        <v>43</v>
      </c>
      <c r="D29" s="15">
        <v>31</v>
      </c>
      <c r="E29" s="15">
        <v>48</v>
      </c>
      <c r="F29" s="15">
        <v>6</v>
      </c>
      <c r="G29" s="15">
        <v>30.2</v>
      </c>
      <c r="H29" s="15">
        <v>87.2</v>
      </c>
      <c r="I29" s="15">
        <v>60.8</v>
      </c>
      <c r="J29" s="15">
        <v>76.8</v>
      </c>
      <c r="K29" s="15">
        <v>76.8</v>
      </c>
      <c r="L29" s="15">
        <v>32.8</v>
      </c>
      <c r="M29" s="15">
        <v>66.4</v>
      </c>
      <c r="N29" s="15">
        <v>97.8</v>
      </c>
      <c r="O29" s="15">
        <v>82.4</v>
      </c>
      <c r="P29" s="15">
        <v>49.8</v>
      </c>
      <c r="Q29" s="15">
        <v>20.6</v>
      </c>
      <c r="R29" s="15">
        <v>124.4</v>
      </c>
      <c r="S29" s="15">
        <v>12.6</v>
      </c>
      <c r="T29" s="15">
        <v>76</v>
      </c>
      <c r="U29" s="15">
        <v>80</v>
      </c>
      <c r="V29" s="15">
        <v>36</v>
      </c>
      <c r="W29" s="15">
        <v>74.8</v>
      </c>
      <c r="X29" s="15">
        <v>60.6</v>
      </c>
      <c r="Y29" s="15">
        <v>42</v>
      </c>
      <c r="Z29" s="15">
        <v>156.6</v>
      </c>
      <c r="AA29" s="15">
        <v>100.6</v>
      </c>
      <c r="AC29" s="10">
        <f t="shared" si="0"/>
        <v>57.217391304347814</v>
      </c>
      <c r="AD29" s="6">
        <f t="shared" si="1"/>
        <v>23</v>
      </c>
      <c r="AE29" s="7">
        <f t="shared" si="2"/>
        <v>1</v>
      </c>
      <c r="AF29" s="6">
        <f t="shared" si="6"/>
        <v>1</v>
      </c>
      <c r="AG29" s="10">
        <f t="shared" si="3"/>
        <v>34.4</v>
      </c>
      <c r="AH29" s="10">
        <f t="shared" si="4"/>
        <v>76.8</v>
      </c>
      <c r="AI29" s="10">
        <f t="shared" si="5"/>
        <v>109.76999999999998</v>
      </c>
    </row>
    <row r="30" spans="1:35" ht="12.75">
      <c r="A30" s="2">
        <v>39842</v>
      </c>
      <c r="C30" s="15">
        <v>45</v>
      </c>
      <c r="D30" s="15">
        <v>46.5</v>
      </c>
      <c r="E30" s="15">
        <v>54.666666666666664</v>
      </c>
      <c r="F30" s="15">
        <v>5.8</v>
      </c>
      <c r="G30" s="15">
        <v>37.8</v>
      </c>
      <c r="H30" s="15">
        <v>86.6</v>
      </c>
      <c r="I30" s="15">
        <v>61</v>
      </c>
      <c r="J30" s="15">
        <v>76.6</v>
      </c>
      <c r="K30" s="15">
        <v>74.6</v>
      </c>
      <c r="L30" s="15">
        <v>32.2</v>
      </c>
      <c r="M30" s="15">
        <v>64.6</v>
      </c>
      <c r="N30" s="15">
        <v>97.4</v>
      </c>
      <c r="O30" s="15">
        <v>81.8</v>
      </c>
      <c r="P30" s="15">
        <v>51.2</v>
      </c>
      <c r="Q30" s="15">
        <v>20.8</v>
      </c>
      <c r="R30" s="15">
        <v>122.2</v>
      </c>
      <c r="S30" s="15">
        <v>11.4</v>
      </c>
      <c r="T30" s="15">
        <v>75.8</v>
      </c>
      <c r="U30" s="15">
        <v>78.6</v>
      </c>
      <c r="V30" s="15">
        <v>36.4</v>
      </c>
      <c r="W30" s="15">
        <v>70.4</v>
      </c>
      <c r="X30" s="15">
        <v>55</v>
      </c>
      <c r="Y30" s="15">
        <v>41</v>
      </c>
      <c r="Z30" s="15">
        <v>153.4</v>
      </c>
      <c r="AA30" s="15">
        <v>100.6</v>
      </c>
      <c r="AC30" s="10">
        <f t="shared" si="0"/>
        <v>57.71159420289855</v>
      </c>
      <c r="AD30" s="6">
        <f t="shared" si="1"/>
        <v>23</v>
      </c>
      <c r="AE30" s="7">
        <f t="shared" si="2"/>
        <v>1</v>
      </c>
      <c r="AF30" s="6">
        <f t="shared" si="6"/>
        <v>1</v>
      </c>
      <c r="AG30" s="10">
        <f t="shared" si="3"/>
        <v>39.4</v>
      </c>
      <c r="AH30" s="10">
        <f t="shared" si="4"/>
        <v>76.19999999999999</v>
      </c>
      <c r="AI30" s="10">
        <f t="shared" si="5"/>
        <v>108.55999999999999</v>
      </c>
    </row>
    <row r="31" spans="1:35" ht="12.75">
      <c r="A31" s="2">
        <v>39843</v>
      </c>
      <c r="C31" s="15">
        <v>61.5</v>
      </c>
      <c r="D31" s="15">
        <v>41.5</v>
      </c>
      <c r="E31" s="15">
        <v>67.33333333333333</v>
      </c>
      <c r="F31" s="15">
        <v>5.6</v>
      </c>
      <c r="G31" s="15">
        <v>38.2</v>
      </c>
      <c r="H31" s="15">
        <v>86</v>
      </c>
      <c r="I31" s="15">
        <v>60.2</v>
      </c>
      <c r="J31" s="15">
        <v>76.8</v>
      </c>
      <c r="K31" s="15">
        <v>71.2</v>
      </c>
      <c r="L31" s="15">
        <v>32</v>
      </c>
      <c r="M31" s="15">
        <v>63</v>
      </c>
      <c r="N31" s="15">
        <v>97.4</v>
      </c>
      <c r="O31" s="15">
        <v>81.6</v>
      </c>
      <c r="P31" s="15">
        <v>44.6</v>
      </c>
      <c r="Q31" s="15">
        <v>27.4</v>
      </c>
      <c r="R31" s="15">
        <v>124.4</v>
      </c>
      <c r="S31" s="15">
        <v>11.6</v>
      </c>
      <c r="T31" s="15">
        <v>76.2</v>
      </c>
      <c r="U31" s="15">
        <v>75.8</v>
      </c>
      <c r="V31" s="15">
        <v>35.6</v>
      </c>
      <c r="W31" s="15">
        <v>67.4</v>
      </c>
      <c r="X31" s="15">
        <v>50.8</v>
      </c>
      <c r="Y31" s="15">
        <v>40.6</v>
      </c>
      <c r="Z31" s="15">
        <v>151</v>
      </c>
      <c r="AA31" s="15">
        <v>102.2</v>
      </c>
      <c r="AC31" s="10">
        <f t="shared" si="0"/>
        <v>58.11884057971014</v>
      </c>
      <c r="AD31" s="6">
        <f t="shared" si="1"/>
        <v>23</v>
      </c>
      <c r="AE31" s="7">
        <f t="shared" si="2"/>
        <v>1</v>
      </c>
      <c r="AF31" s="6">
        <f t="shared" si="6"/>
        <v>1</v>
      </c>
      <c r="AG31" s="10">
        <f t="shared" si="3"/>
        <v>39.400000000000006</v>
      </c>
      <c r="AH31" s="10">
        <f t="shared" si="4"/>
        <v>76</v>
      </c>
      <c r="AI31" s="10">
        <f t="shared" si="5"/>
        <v>109.54999999999998</v>
      </c>
    </row>
    <row r="32" spans="1:35" ht="12.75">
      <c r="A32" s="2">
        <v>39844</v>
      </c>
      <c r="C32" s="15">
        <v>86.5</v>
      </c>
      <c r="D32" s="15">
        <v>40</v>
      </c>
      <c r="E32" s="15">
        <v>72.66666666666667</v>
      </c>
      <c r="F32" s="15">
        <v>5.4</v>
      </c>
      <c r="G32" s="15">
        <v>38.2</v>
      </c>
      <c r="H32" s="15">
        <v>85.8</v>
      </c>
      <c r="I32" s="15">
        <v>59.8</v>
      </c>
      <c r="J32" s="15">
        <v>76.4</v>
      </c>
      <c r="K32" s="15">
        <v>71</v>
      </c>
      <c r="L32" s="15">
        <v>30.6</v>
      </c>
      <c r="M32" s="15">
        <v>62.8</v>
      </c>
      <c r="N32" s="15">
        <v>96.8</v>
      </c>
      <c r="O32" s="15">
        <v>80.4</v>
      </c>
      <c r="P32" s="15">
        <v>39.4</v>
      </c>
      <c r="Q32" s="15">
        <v>31.4</v>
      </c>
      <c r="R32" s="15">
        <v>123.6</v>
      </c>
      <c r="S32" s="15">
        <v>11.4</v>
      </c>
      <c r="T32" s="15">
        <v>79.4</v>
      </c>
      <c r="U32" s="15">
        <v>76</v>
      </c>
      <c r="V32" s="15">
        <v>35.6</v>
      </c>
      <c r="W32" s="15">
        <v>64.4</v>
      </c>
      <c r="X32" s="15">
        <v>49.6</v>
      </c>
      <c r="Y32" s="15">
        <v>40.2</v>
      </c>
      <c r="Z32" s="15">
        <v>148.8</v>
      </c>
      <c r="AA32" s="15">
        <v>106.4</v>
      </c>
      <c r="AC32" s="10">
        <f t="shared" si="0"/>
        <v>59.0159420289855</v>
      </c>
      <c r="AD32" s="6">
        <f t="shared" si="1"/>
        <v>23</v>
      </c>
      <c r="AE32" s="7">
        <f t="shared" si="2"/>
        <v>1</v>
      </c>
      <c r="AF32" s="6">
        <f t="shared" si="6"/>
        <v>1</v>
      </c>
      <c r="AG32" s="10">
        <f t="shared" si="3"/>
        <v>38.8</v>
      </c>
      <c r="AH32" s="10">
        <f t="shared" si="4"/>
        <v>77.9</v>
      </c>
      <c r="AI32" s="10">
        <f t="shared" si="5"/>
        <v>108.85999999999997</v>
      </c>
    </row>
    <row r="33" spans="1:35" ht="12.75">
      <c r="A33" s="2">
        <v>39845</v>
      </c>
      <c r="C33" s="15">
        <v>122</v>
      </c>
      <c r="D33" s="15">
        <v>40</v>
      </c>
      <c r="E33" s="15">
        <v>70</v>
      </c>
      <c r="F33" s="15">
        <v>5.4</v>
      </c>
      <c r="G33" s="15">
        <v>37.8</v>
      </c>
      <c r="H33" s="15">
        <v>85.6</v>
      </c>
      <c r="I33" s="15">
        <v>59.2</v>
      </c>
      <c r="J33" s="15">
        <v>75.8</v>
      </c>
      <c r="K33" s="15">
        <v>70.4</v>
      </c>
      <c r="L33" s="15">
        <v>28</v>
      </c>
      <c r="M33" s="15">
        <v>62</v>
      </c>
      <c r="N33" s="15">
        <v>96.6</v>
      </c>
      <c r="O33" s="15">
        <v>80.2</v>
      </c>
      <c r="P33" s="15">
        <v>39.2</v>
      </c>
      <c r="Q33" s="15">
        <v>29</v>
      </c>
      <c r="R33" s="15">
        <v>121.2</v>
      </c>
      <c r="S33" s="15">
        <v>11.6</v>
      </c>
      <c r="T33" s="15">
        <v>78.2</v>
      </c>
      <c r="U33" s="15">
        <v>74.4</v>
      </c>
      <c r="V33" s="15">
        <v>36.2</v>
      </c>
      <c r="W33" s="15">
        <v>63.2</v>
      </c>
      <c r="X33" s="15">
        <v>45.2</v>
      </c>
      <c r="Y33" s="15">
        <v>40.6</v>
      </c>
      <c r="Z33" s="15">
        <v>151.6</v>
      </c>
      <c r="AA33" s="15">
        <v>104</v>
      </c>
      <c r="AC33" s="10">
        <f t="shared" si="0"/>
        <v>59.64347826086957</v>
      </c>
      <c r="AD33" s="6">
        <f t="shared" si="1"/>
        <v>23</v>
      </c>
      <c r="AE33" s="7">
        <f t="shared" si="2"/>
        <v>1</v>
      </c>
      <c r="AF33" s="6">
        <f t="shared" si="6"/>
        <v>1</v>
      </c>
      <c r="AG33" s="10">
        <f t="shared" si="3"/>
        <v>38.5</v>
      </c>
      <c r="AH33" s="10">
        <f t="shared" si="4"/>
        <v>77</v>
      </c>
      <c r="AI33" s="10">
        <f t="shared" si="5"/>
        <v>121.56</v>
      </c>
    </row>
    <row r="34" spans="1:35" ht="12.75">
      <c r="A34" s="2">
        <v>39846</v>
      </c>
      <c r="C34" s="15">
        <v>124.5</v>
      </c>
      <c r="D34" s="15">
        <v>39.5</v>
      </c>
      <c r="E34" s="15">
        <v>73</v>
      </c>
      <c r="F34" s="15">
        <v>5.2</v>
      </c>
      <c r="G34" s="15">
        <v>38.2</v>
      </c>
      <c r="H34" s="15">
        <v>85.6</v>
      </c>
      <c r="I34" s="15">
        <v>59.4</v>
      </c>
      <c r="J34" s="15">
        <v>75.6</v>
      </c>
      <c r="K34" s="15">
        <v>70.2</v>
      </c>
      <c r="L34" s="15">
        <v>26.6</v>
      </c>
      <c r="M34" s="15">
        <v>62.4</v>
      </c>
      <c r="N34" s="15">
        <v>95.6</v>
      </c>
      <c r="O34" s="15">
        <v>79.6</v>
      </c>
      <c r="P34" s="15">
        <v>38.6</v>
      </c>
      <c r="Q34" s="15">
        <v>28.6</v>
      </c>
      <c r="R34" s="15">
        <v>118.8</v>
      </c>
      <c r="S34" s="15">
        <v>11</v>
      </c>
      <c r="T34" s="15">
        <v>77.2</v>
      </c>
      <c r="U34" s="15">
        <v>72.8</v>
      </c>
      <c r="V34" s="15">
        <v>35.6</v>
      </c>
      <c r="W34" s="15">
        <v>62</v>
      </c>
      <c r="X34" s="15">
        <v>41.8</v>
      </c>
      <c r="Y34" s="15">
        <v>46.2</v>
      </c>
      <c r="Z34" s="15">
        <v>164</v>
      </c>
      <c r="AA34" s="15">
        <v>102.4</v>
      </c>
      <c r="AC34" s="10">
        <f t="shared" si="0"/>
        <v>59.47826086956522</v>
      </c>
      <c r="AD34" s="6">
        <f t="shared" si="1"/>
        <v>23</v>
      </c>
      <c r="AE34" s="7">
        <f aca="true" t="shared" si="7" ref="AE34:AE65">AD34/COUNTA(C33:Y33)</f>
        <v>1</v>
      </c>
      <c r="AF34" s="6">
        <f t="shared" si="6"/>
        <v>1</v>
      </c>
      <c r="AG34" s="10">
        <f t="shared" si="3"/>
        <v>38.400000000000006</v>
      </c>
      <c r="AH34" s="10">
        <f t="shared" si="4"/>
        <v>76.4</v>
      </c>
      <c r="AI34" s="10">
        <f t="shared" si="5"/>
        <v>121.365</v>
      </c>
    </row>
    <row r="35" spans="1:35" ht="12.75">
      <c r="A35" s="2">
        <v>39847</v>
      </c>
      <c r="C35" s="15">
        <v>121</v>
      </c>
      <c r="D35" s="15">
        <v>39.5</v>
      </c>
      <c r="E35" s="15">
        <v>71.33333333333333</v>
      </c>
      <c r="F35" s="15">
        <v>5.4</v>
      </c>
      <c r="G35" s="15">
        <v>39.2</v>
      </c>
      <c r="H35" s="15">
        <v>85.4</v>
      </c>
      <c r="I35" s="15">
        <v>58.6</v>
      </c>
      <c r="J35" s="15">
        <v>75.4</v>
      </c>
      <c r="K35" s="15">
        <v>70.6</v>
      </c>
      <c r="L35" s="15">
        <v>26.6</v>
      </c>
      <c r="M35" s="15">
        <v>61.2</v>
      </c>
      <c r="N35" s="15">
        <v>96</v>
      </c>
      <c r="O35" s="15">
        <v>79.6</v>
      </c>
      <c r="P35" s="15">
        <v>38.6</v>
      </c>
      <c r="Q35" s="15">
        <v>28.8</v>
      </c>
      <c r="R35" s="15">
        <v>118.2</v>
      </c>
      <c r="S35" s="15">
        <v>10.8</v>
      </c>
      <c r="T35" s="15">
        <v>76</v>
      </c>
      <c r="U35" s="15">
        <v>70.8</v>
      </c>
      <c r="V35" s="15">
        <v>46.2</v>
      </c>
      <c r="W35" s="15">
        <v>60.8</v>
      </c>
      <c r="X35" s="15">
        <v>41.4</v>
      </c>
      <c r="Y35" s="15">
        <v>48.6</v>
      </c>
      <c r="Z35" s="15">
        <v>171.6</v>
      </c>
      <c r="AA35" s="15">
        <v>101.2</v>
      </c>
      <c r="AC35" s="10">
        <f t="shared" si="0"/>
        <v>59.56666666666668</v>
      </c>
      <c r="AD35" s="6">
        <f t="shared" si="1"/>
        <v>23</v>
      </c>
      <c r="AE35" s="7">
        <f t="shared" si="7"/>
        <v>1</v>
      </c>
      <c r="AF35" s="6">
        <f t="shared" si="6"/>
        <v>1</v>
      </c>
      <c r="AG35" s="10">
        <f t="shared" si="3"/>
        <v>39.35</v>
      </c>
      <c r="AH35" s="10">
        <f t="shared" si="4"/>
        <v>75.7</v>
      </c>
      <c r="AI35" s="10">
        <f t="shared" si="5"/>
        <v>119.46</v>
      </c>
    </row>
    <row r="36" spans="1:35" ht="12.75">
      <c r="A36" s="2">
        <v>39848</v>
      </c>
      <c r="C36" s="15">
        <v>116.5</v>
      </c>
      <c r="D36" s="15">
        <v>40</v>
      </c>
      <c r="E36" s="15">
        <v>70.33333333333333</v>
      </c>
      <c r="F36" s="15">
        <v>5.4</v>
      </c>
      <c r="G36" s="15">
        <v>38.8</v>
      </c>
      <c r="H36" s="15">
        <v>85.6</v>
      </c>
      <c r="I36" s="15">
        <v>58.2</v>
      </c>
      <c r="J36" s="15">
        <v>75.6</v>
      </c>
      <c r="K36" s="15">
        <v>70.6</v>
      </c>
      <c r="L36" s="15">
        <v>27.6</v>
      </c>
      <c r="M36" s="15">
        <v>67.8</v>
      </c>
      <c r="N36" s="15">
        <v>95.6</v>
      </c>
      <c r="O36" s="15">
        <v>79.4</v>
      </c>
      <c r="P36" s="15">
        <v>37.6</v>
      </c>
      <c r="Q36" s="15">
        <v>28.6</v>
      </c>
      <c r="R36" s="15">
        <v>116.6</v>
      </c>
      <c r="S36" s="15">
        <v>10.8</v>
      </c>
      <c r="T36" s="15">
        <v>81.8</v>
      </c>
      <c r="U36" s="15">
        <v>70.4</v>
      </c>
      <c r="V36" s="15">
        <v>45.8</v>
      </c>
      <c r="W36" s="15">
        <v>60</v>
      </c>
      <c r="X36" s="15">
        <v>40.2</v>
      </c>
      <c r="Y36" s="15">
        <v>57.6</v>
      </c>
      <c r="Z36" s="15">
        <v>166.2</v>
      </c>
      <c r="AA36" s="15">
        <v>100.6</v>
      </c>
      <c r="AC36" s="10">
        <f t="shared" si="0"/>
        <v>60.03623188405797</v>
      </c>
      <c r="AD36" s="6">
        <f t="shared" si="1"/>
        <v>23</v>
      </c>
      <c r="AE36" s="7">
        <f t="shared" si="7"/>
        <v>1</v>
      </c>
      <c r="AF36" s="6">
        <f t="shared" si="6"/>
        <v>1</v>
      </c>
      <c r="AG36" s="10">
        <f t="shared" si="3"/>
        <v>39.4</v>
      </c>
      <c r="AH36" s="10">
        <f t="shared" si="4"/>
        <v>77.5</v>
      </c>
      <c r="AI36" s="10">
        <f t="shared" si="5"/>
        <v>116.545</v>
      </c>
    </row>
    <row r="37" spans="1:35" ht="12.75">
      <c r="A37" s="2">
        <v>39849</v>
      </c>
      <c r="C37" s="15">
        <v>114</v>
      </c>
      <c r="D37" s="15">
        <v>40</v>
      </c>
      <c r="E37" s="15">
        <v>69.66666666666667</v>
      </c>
      <c r="F37" s="15">
        <v>5.4</v>
      </c>
      <c r="G37" s="15">
        <v>38.6</v>
      </c>
      <c r="H37" s="15">
        <v>86</v>
      </c>
      <c r="I37" s="15">
        <v>59</v>
      </c>
      <c r="J37" s="15">
        <v>75.2</v>
      </c>
      <c r="K37" s="15">
        <v>74.2</v>
      </c>
      <c r="L37" s="15">
        <v>26.8</v>
      </c>
      <c r="M37" s="15">
        <v>73</v>
      </c>
      <c r="N37" s="15">
        <v>95.6</v>
      </c>
      <c r="O37" s="15">
        <v>79.4</v>
      </c>
      <c r="P37" s="15">
        <v>36.8</v>
      </c>
      <c r="Q37" s="15">
        <v>28</v>
      </c>
      <c r="R37" s="15">
        <v>115.8</v>
      </c>
      <c r="S37" s="15">
        <v>10.4</v>
      </c>
      <c r="T37" s="15">
        <v>77.4</v>
      </c>
      <c r="U37" s="15">
        <v>69</v>
      </c>
      <c r="V37" s="15">
        <v>45.8</v>
      </c>
      <c r="W37" s="15">
        <v>59.2</v>
      </c>
      <c r="X37" s="15">
        <v>39.4</v>
      </c>
      <c r="Y37" s="15">
        <v>69</v>
      </c>
      <c r="Z37" s="15">
        <v>162.4</v>
      </c>
      <c r="AA37" s="15">
        <v>103.2</v>
      </c>
      <c r="AC37" s="10">
        <f t="shared" si="0"/>
        <v>60.333333333333336</v>
      </c>
      <c r="AD37" s="6">
        <f t="shared" si="1"/>
        <v>23</v>
      </c>
      <c r="AE37" s="7">
        <f t="shared" si="7"/>
        <v>1</v>
      </c>
      <c r="AF37" s="6">
        <f t="shared" si="6"/>
        <v>1</v>
      </c>
      <c r="AG37" s="10">
        <f t="shared" si="3"/>
        <v>39</v>
      </c>
      <c r="AH37" s="10">
        <f t="shared" si="4"/>
        <v>76.30000000000001</v>
      </c>
      <c r="AI37" s="10">
        <f t="shared" si="5"/>
        <v>114.81</v>
      </c>
    </row>
    <row r="38" spans="1:35" ht="12.75">
      <c r="A38" s="2">
        <v>39850</v>
      </c>
      <c r="C38" s="15">
        <v>111</v>
      </c>
      <c r="D38" s="15">
        <v>40.5</v>
      </c>
      <c r="E38" s="15">
        <v>69.33333333333333</v>
      </c>
      <c r="F38" s="15">
        <v>5.2</v>
      </c>
      <c r="G38" s="15">
        <v>38.4</v>
      </c>
      <c r="H38" s="15">
        <v>87.6</v>
      </c>
      <c r="I38" s="15">
        <v>56.8</v>
      </c>
      <c r="J38" s="15">
        <v>75.4</v>
      </c>
      <c r="K38" s="15">
        <v>85.6</v>
      </c>
      <c r="L38" s="15">
        <v>25.2</v>
      </c>
      <c r="M38" s="15">
        <v>70</v>
      </c>
      <c r="N38" s="15">
        <v>95.4</v>
      </c>
      <c r="O38" s="15">
        <v>79.8</v>
      </c>
      <c r="P38" s="15">
        <v>39</v>
      </c>
      <c r="Q38" s="15">
        <v>27</v>
      </c>
      <c r="R38" s="15">
        <v>114.6</v>
      </c>
      <c r="S38" s="15">
        <v>13.2</v>
      </c>
      <c r="T38" s="15">
        <v>76.4</v>
      </c>
      <c r="U38" s="15">
        <v>68.4</v>
      </c>
      <c r="V38" s="15">
        <v>46</v>
      </c>
      <c r="W38" s="15">
        <v>55</v>
      </c>
      <c r="X38" s="15">
        <v>39.8</v>
      </c>
      <c r="Y38" s="15">
        <v>64.8</v>
      </c>
      <c r="Z38" s="15">
        <v>174.8</v>
      </c>
      <c r="AA38" s="15">
        <v>109.8</v>
      </c>
      <c r="AC38" s="10">
        <f t="shared" si="0"/>
        <v>60.19275362318841</v>
      </c>
      <c r="AD38" s="6">
        <f t="shared" si="1"/>
        <v>23</v>
      </c>
      <c r="AE38" s="7">
        <f t="shared" si="7"/>
        <v>1</v>
      </c>
      <c r="AF38" s="6">
        <f t="shared" si="6"/>
        <v>1</v>
      </c>
      <c r="AG38" s="10">
        <f t="shared" si="3"/>
        <v>39.4</v>
      </c>
      <c r="AH38" s="10">
        <f t="shared" si="4"/>
        <v>78.1</v>
      </c>
      <c r="AI38" s="10">
        <f t="shared" si="5"/>
        <v>112.61999999999999</v>
      </c>
    </row>
    <row r="39" spans="1:35" ht="12.75">
      <c r="A39" s="2">
        <v>39851</v>
      </c>
      <c r="C39" s="15">
        <v>110</v>
      </c>
      <c r="D39" s="15">
        <v>41</v>
      </c>
      <c r="E39" s="15">
        <v>74.33333333333333</v>
      </c>
      <c r="F39" s="15">
        <v>5.2</v>
      </c>
      <c r="G39" s="15">
        <v>38</v>
      </c>
      <c r="H39" s="15">
        <v>88</v>
      </c>
      <c r="I39" s="15">
        <v>56.4</v>
      </c>
      <c r="J39" s="15">
        <v>74.8</v>
      </c>
      <c r="K39" s="15">
        <v>97.2</v>
      </c>
      <c r="L39" s="15">
        <v>25</v>
      </c>
      <c r="M39" s="15">
        <v>69</v>
      </c>
      <c r="N39" s="15">
        <v>94.6</v>
      </c>
      <c r="O39" s="15">
        <v>79.6</v>
      </c>
      <c r="P39" s="15">
        <v>39.2</v>
      </c>
      <c r="Q39" s="15">
        <v>26.2</v>
      </c>
      <c r="R39" s="15">
        <v>114.6</v>
      </c>
      <c r="S39" s="15">
        <v>34.8</v>
      </c>
      <c r="T39" s="15">
        <v>76.2</v>
      </c>
      <c r="U39" s="15">
        <v>68.8</v>
      </c>
      <c r="V39" s="15">
        <v>46</v>
      </c>
      <c r="W39" s="15">
        <v>53.6</v>
      </c>
      <c r="X39" s="15">
        <v>41.6</v>
      </c>
      <c r="Y39" s="15">
        <v>56.8</v>
      </c>
      <c r="Z39" s="15">
        <v>204.8</v>
      </c>
      <c r="AA39" s="15">
        <v>106.2</v>
      </c>
      <c r="AC39" s="10">
        <f t="shared" si="0"/>
        <v>61.34492753623188</v>
      </c>
      <c r="AD39" s="6">
        <f t="shared" si="1"/>
        <v>23</v>
      </c>
      <c r="AE39" s="7">
        <f t="shared" si="7"/>
        <v>1</v>
      </c>
      <c r="AF39" s="6">
        <f t="shared" si="6"/>
        <v>1</v>
      </c>
      <c r="AG39" s="10">
        <f t="shared" si="3"/>
        <v>40.1</v>
      </c>
      <c r="AH39" s="10">
        <f t="shared" si="4"/>
        <v>77.9</v>
      </c>
      <c r="AI39" s="10">
        <f t="shared" si="5"/>
        <v>112.07</v>
      </c>
    </row>
    <row r="40" spans="1:35" ht="12.75">
      <c r="A40" s="2">
        <v>39852</v>
      </c>
      <c r="C40" s="15">
        <v>112.5</v>
      </c>
      <c r="D40" s="15">
        <v>40</v>
      </c>
      <c r="E40" s="15">
        <v>73.66666666666667</v>
      </c>
      <c r="F40" s="15">
        <v>5.4</v>
      </c>
      <c r="G40" s="15">
        <v>37.8</v>
      </c>
      <c r="H40" s="15">
        <v>96.6</v>
      </c>
      <c r="I40" s="15">
        <v>56.2</v>
      </c>
      <c r="J40" s="15">
        <v>73.6</v>
      </c>
      <c r="K40" s="15">
        <v>101.4</v>
      </c>
      <c r="L40" s="15">
        <v>25</v>
      </c>
      <c r="M40" s="15">
        <v>68</v>
      </c>
      <c r="N40" s="15">
        <v>94.4</v>
      </c>
      <c r="O40" s="15">
        <v>79.6</v>
      </c>
      <c r="P40" s="15">
        <v>39.2</v>
      </c>
      <c r="Q40" s="15">
        <v>26.4</v>
      </c>
      <c r="R40" s="15">
        <v>115.4</v>
      </c>
      <c r="S40" s="15">
        <v>33.4</v>
      </c>
      <c r="T40" s="15">
        <v>76</v>
      </c>
      <c r="U40" s="15">
        <v>69.6</v>
      </c>
      <c r="V40" s="15">
        <v>46.2</v>
      </c>
      <c r="W40" s="15">
        <v>53</v>
      </c>
      <c r="X40" s="15">
        <v>42</v>
      </c>
      <c r="Y40" s="15">
        <v>55.8</v>
      </c>
      <c r="Z40" s="15">
        <v>213.6</v>
      </c>
      <c r="AA40" s="15">
        <v>104.4</v>
      </c>
      <c r="AC40" s="10">
        <f t="shared" si="0"/>
        <v>61.78985507246377</v>
      </c>
      <c r="AD40" s="6">
        <f t="shared" si="1"/>
        <v>23</v>
      </c>
      <c r="AE40" s="7">
        <f t="shared" si="7"/>
        <v>1</v>
      </c>
      <c r="AF40" s="6">
        <f t="shared" si="6"/>
        <v>1</v>
      </c>
      <c r="AG40" s="10">
        <f t="shared" si="3"/>
        <v>39.6</v>
      </c>
      <c r="AH40" s="10">
        <f t="shared" si="4"/>
        <v>77.8</v>
      </c>
      <c r="AI40" s="10">
        <f t="shared" si="5"/>
        <v>113.805</v>
      </c>
    </row>
    <row r="41" spans="1:35" ht="12.75">
      <c r="A41" s="2">
        <v>39853</v>
      </c>
      <c r="C41" s="15">
        <v>0</v>
      </c>
      <c r="D41" s="15">
        <v>39.5</v>
      </c>
      <c r="E41" s="15">
        <v>85.66666666666667</v>
      </c>
      <c r="F41" s="15">
        <v>5</v>
      </c>
      <c r="G41" s="15">
        <v>36.8</v>
      </c>
      <c r="H41" s="15">
        <v>96</v>
      </c>
      <c r="I41" s="15">
        <v>56</v>
      </c>
      <c r="J41" s="15">
        <v>74</v>
      </c>
      <c r="K41" s="15">
        <v>106.2</v>
      </c>
      <c r="L41" s="15">
        <v>26.4</v>
      </c>
      <c r="M41" s="15">
        <v>61</v>
      </c>
      <c r="N41" s="15">
        <v>94.4</v>
      </c>
      <c r="O41" s="15">
        <v>78.8</v>
      </c>
      <c r="P41" s="15">
        <v>45.8</v>
      </c>
      <c r="Q41" s="15">
        <v>27.4</v>
      </c>
      <c r="R41" s="15">
        <v>123.2</v>
      </c>
      <c r="S41" s="15">
        <v>30.4</v>
      </c>
      <c r="T41" s="15">
        <v>76.2</v>
      </c>
      <c r="U41" s="15">
        <v>70.2</v>
      </c>
      <c r="V41" s="15">
        <v>45.8</v>
      </c>
      <c r="W41" s="15">
        <v>53.2</v>
      </c>
      <c r="X41" s="15">
        <v>48.4</v>
      </c>
      <c r="Y41" s="15">
        <v>55</v>
      </c>
      <c r="Z41" s="15">
        <v>205</v>
      </c>
      <c r="AA41" s="15">
        <v>104</v>
      </c>
      <c r="AC41" s="10">
        <f t="shared" si="0"/>
        <v>58.059420289855076</v>
      </c>
      <c r="AD41" s="6">
        <f t="shared" si="1"/>
        <v>22</v>
      </c>
      <c r="AE41" s="7">
        <f t="shared" si="7"/>
        <v>0.9565217391304348</v>
      </c>
      <c r="AF41" s="6">
        <f t="shared" si="6"/>
        <v>1</v>
      </c>
      <c r="AG41" s="10">
        <f t="shared" si="3"/>
        <v>38.15</v>
      </c>
      <c r="AH41" s="10">
        <f t="shared" si="4"/>
        <v>77.5</v>
      </c>
      <c r="AI41" s="10">
        <f t="shared" si="5"/>
        <v>113.85</v>
      </c>
    </row>
    <row r="42" spans="1:35" ht="12.75">
      <c r="A42" s="2">
        <v>39854</v>
      </c>
      <c r="C42" s="15">
        <v>0</v>
      </c>
      <c r="D42" s="15">
        <v>39.5</v>
      </c>
      <c r="E42" s="15">
        <v>83.33333333333333</v>
      </c>
      <c r="F42" s="15">
        <v>4.8</v>
      </c>
      <c r="G42" s="15">
        <v>36</v>
      </c>
      <c r="H42" s="15">
        <v>107.6</v>
      </c>
      <c r="I42" s="15">
        <v>58</v>
      </c>
      <c r="J42" s="15">
        <v>74.8</v>
      </c>
      <c r="K42" s="15">
        <v>101.4</v>
      </c>
      <c r="L42" s="15">
        <v>26.2</v>
      </c>
      <c r="M42" s="15">
        <v>60</v>
      </c>
      <c r="N42" s="15">
        <v>94.4</v>
      </c>
      <c r="O42" s="15">
        <v>78</v>
      </c>
      <c r="P42" s="15">
        <v>61.2</v>
      </c>
      <c r="Q42" s="15">
        <v>26</v>
      </c>
      <c r="R42" s="15">
        <v>122.4</v>
      </c>
      <c r="S42" s="15">
        <v>26.2</v>
      </c>
      <c r="T42" s="15">
        <v>75.6</v>
      </c>
      <c r="U42" s="15">
        <v>69</v>
      </c>
      <c r="V42" s="15">
        <v>45.6</v>
      </c>
      <c r="W42" s="15">
        <v>53</v>
      </c>
      <c r="X42" s="15">
        <v>47.4</v>
      </c>
      <c r="Y42" s="15">
        <v>53.8</v>
      </c>
      <c r="Z42" s="15">
        <v>199.6</v>
      </c>
      <c r="AA42" s="15">
        <v>106.8</v>
      </c>
      <c r="AC42" s="10">
        <f t="shared" si="0"/>
        <v>58.44492753623189</v>
      </c>
      <c r="AD42" s="6">
        <f t="shared" si="1"/>
        <v>22</v>
      </c>
      <c r="AE42" s="7">
        <f t="shared" si="7"/>
        <v>0.9565217391304348</v>
      </c>
      <c r="AF42" s="6">
        <f t="shared" si="6"/>
        <v>1</v>
      </c>
      <c r="AG42" s="10">
        <f t="shared" si="3"/>
        <v>37.75</v>
      </c>
      <c r="AH42" s="10">
        <f t="shared" si="4"/>
        <v>76.8</v>
      </c>
      <c r="AI42" s="10">
        <f t="shared" si="5"/>
        <v>114.25999999999999</v>
      </c>
    </row>
    <row r="43" spans="1:35" ht="12.75">
      <c r="A43" s="2">
        <v>39855</v>
      </c>
      <c r="C43" s="15">
        <v>0</v>
      </c>
      <c r="D43" s="15">
        <v>49</v>
      </c>
      <c r="E43" s="15">
        <v>82.66666666666667</v>
      </c>
      <c r="F43" s="15">
        <v>5</v>
      </c>
      <c r="G43" s="15">
        <v>39.6</v>
      </c>
      <c r="H43" s="15">
        <v>106.8</v>
      </c>
      <c r="I43" s="15">
        <v>59.8</v>
      </c>
      <c r="J43" s="15">
        <v>74</v>
      </c>
      <c r="K43" s="15">
        <v>99.4</v>
      </c>
      <c r="L43" s="15">
        <v>27.8</v>
      </c>
      <c r="M43" s="15">
        <v>60</v>
      </c>
      <c r="N43" s="15">
        <v>94</v>
      </c>
      <c r="O43" s="15">
        <v>76.2</v>
      </c>
      <c r="P43" s="15">
        <v>52</v>
      </c>
      <c r="Q43" s="15">
        <v>25.8</v>
      </c>
      <c r="R43" s="15">
        <v>120.4</v>
      </c>
      <c r="S43" s="15">
        <v>22.2</v>
      </c>
      <c r="T43" s="15">
        <v>75.8</v>
      </c>
      <c r="U43" s="15">
        <v>69.2</v>
      </c>
      <c r="V43" s="15">
        <v>45.6</v>
      </c>
      <c r="W43" s="15">
        <v>52</v>
      </c>
      <c r="X43" s="15">
        <v>47</v>
      </c>
      <c r="Y43" s="15">
        <v>53.8</v>
      </c>
      <c r="Z43" s="15">
        <v>191.8</v>
      </c>
      <c r="AA43" s="15">
        <v>124.2</v>
      </c>
      <c r="AC43" s="10">
        <f t="shared" si="0"/>
        <v>58.176811594202896</v>
      </c>
      <c r="AD43" s="6">
        <f t="shared" si="1"/>
        <v>22</v>
      </c>
      <c r="AE43" s="7">
        <f t="shared" si="7"/>
        <v>0.9565217391304348</v>
      </c>
      <c r="AF43" s="6">
        <f t="shared" si="6"/>
        <v>1</v>
      </c>
      <c r="AG43" s="10">
        <f t="shared" si="3"/>
        <v>42.6</v>
      </c>
      <c r="AH43" s="10">
        <f t="shared" si="4"/>
        <v>76</v>
      </c>
      <c r="AI43" s="10">
        <f t="shared" si="5"/>
        <v>112.91999999999999</v>
      </c>
    </row>
    <row r="44" spans="1:35" ht="12.75">
      <c r="A44" s="2">
        <v>39856</v>
      </c>
      <c r="C44" s="15">
        <v>104.5</v>
      </c>
      <c r="D44" s="15">
        <v>63</v>
      </c>
      <c r="E44" s="15">
        <v>88.33333333333333</v>
      </c>
      <c r="F44" s="15">
        <v>4.8</v>
      </c>
      <c r="G44" s="15">
        <v>44.2</v>
      </c>
      <c r="H44" s="15">
        <v>107.2</v>
      </c>
      <c r="I44" s="15">
        <v>59.2</v>
      </c>
      <c r="J44" s="15">
        <v>74.2</v>
      </c>
      <c r="K44" s="15">
        <v>96.6</v>
      </c>
      <c r="L44" s="15">
        <v>29.2</v>
      </c>
      <c r="M44" s="15">
        <v>60.6</v>
      </c>
      <c r="N44" s="15">
        <v>93.8</v>
      </c>
      <c r="O44" s="15">
        <v>75</v>
      </c>
      <c r="P44" s="15">
        <v>45.4</v>
      </c>
      <c r="Q44" s="15">
        <v>25.8</v>
      </c>
      <c r="R44" s="15">
        <v>119.2</v>
      </c>
      <c r="S44" s="15">
        <v>21</v>
      </c>
      <c r="T44" s="15">
        <v>75.8</v>
      </c>
      <c r="U44" s="15">
        <v>69</v>
      </c>
      <c r="V44" s="15">
        <v>45.2</v>
      </c>
      <c r="W44" s="15">
        <v>52</v>
      </c>
      <c r="X44" s="15">
        <v>48</v>
      </c>
      <c r="Y44" s="15">
        <v>53</v>
      </c>
      <c r="Z44" s="15">
        <v>184.4</v>
      </c>
      <c r="AA44" s="15">
        <v>123.8</v>
      </c>
      <c r="AC44" s="10">
        <f t="shared" si="0"/>
        <v>63.26231884057971</v>
      </c>
      <c r="AD44" s="6">
        <f t="shared" si="1"/>
        <v>23</v>
      </c>
      <c r="AE44" s="7">
        <f t="shared" si="7"/>
        <v>1</v>
      </c>
      <c r="AF44" s="6">
        <f t="shared" si="6"/>
        <v>1</v>
      </c>
      <c r="AG44" s="10">
        <f t="shared" si="3"/>
        <v>45.3</v>
      </c>
      <c r="AH44" s="10">
        <f t="shared" si="4"/>
        <v>82.06666666666666</v>
      </c>
      <c r="AI44" s="10">
        <f t="shared" si="5"/>
        <v>112.6</v>
      </c>
    </row>
    <row r="45" spans="1:35" ht="12.75">
      <c r="A45" s="2">
        <v>39857</v>
      </c>
      <c r="C45" s="15">
        <v>103.5</v>
      </c>
      <c r="D45" s="15">
        <v>67</v>
      </c>
      <c r="E45" s="15">
        <v>91</v>
      </c>
      <c r="F45" s="15">
        <v>5</v>
      </c>
      <c r="G45" s="15">
        <v>43.8</v>
      </c>
      <c r="H45" s="15">
        <v>104.6</v>
      </c>
      <c r="I45" s="15">
        <v>58.8</v>
      </c>
      <c r="J45" s="15">
        <v>73.4</v>
      </c>
      <c r="K45" s="15">
        <v>96</v>
      </c>
      <c r="L45" s="15">
        <v>28</v>
      </c>
      <c r="M45" s="15">
        <v>64.4</v>
      </c>
      <c r="N45" s="15">
        <v>94.6</v>
      </c>
      <c r="O45" s="15">
        <v>73.2</v>
      </c>
      <c r="P45" s="15">
        <v>43.6</v>
      </c>
      <c r="Q45" s="15">
        <v>25.6</v>
      </c>
      <c r="R45" s="15">
        <v>118.4</v>
      </c>
      <c r="S45" s="15">
        <v>19.4</v>
      </c>
      <c r="T45" s="15">
        <v>76.2</v>
      </c>
      <c r="U45" s="15">
        <v>66.8</v>
      </c>
      <c r="V45" s="15">
        <v>47.6</v>
      </c>
      <c r="W45" s="15">
        <v>51.8</v>
      </c>
      <c r="X45" s="15">
        <v>54</v>
      </c>
      <c r="Y45" s="15">
        <v>52.4</v>
      </c>
      <c r="Z45" s="15">
        <v>180.6</v>
      </c>
      <c r="AA45" s="15">
        <v>120.8</v>
      </c>
      <c r="AC45" s="10">
        <f t="shared" si="0"/>
        <v>63.43913043478261</v>
      </c>
      <c r="AD45" s="6">
        <f t="shared" si="1"/>
        <v>23</v>
      </c>
      <c r="AE45" s="7">
        <f t="shared" si="7"/>
        <v>1</v>
      </c>
      <c r="AF45" s="6">
        <f t="shared" si="6"/>
        <v>1</v>
      </c>
      <c r="AG45" s="10">
        <f t="shared" si="3"/>
        <v>45.7</v>
      </c>
      <c r="AH45" s="10">
        <f t="shared" si="4"/>
        <v>83.6</v>
      </c>
      <c r="AI45" s="10">
        <f t="shared" si="5"/>
        <v>110.80999999999999</v>
      </c>
    </row>
    <row r="46" spans="1:35" ht="12.75">
      <c r="A46" s="2">
        <v>39858</v>
      </c>
      <c r="C46" s="15">
        <v>103</v>
      </c>
      <c r="D46" s="15">
        <v>77</v>
      </c>
      <c r="E46" s="15">
        <v>90</v>
      </c>
      <c r="F46" s="15">
        <v>4.6</v>
      </c>
      <c r="G46" s="15">
        <v>50.4</v>
      </c>
      <c r="H46" s="15">
        <v>103.6</v>
      </c>
      <c r="I46" s="15">
        <v>62</v>
      </c>
      <c r="J46" s="15">
        <v>73.6</v>
      </c>
      <c r="K46" s="15">
        <v>95.4</v>
      </c>
      <c r="L46" s="15">
        <v>31.2</v>
      </c>
      <c r="M46" s="15">
        <v>63.6</v>
      </c>
      <c r="N46" s="15">
        <v>96.2</v>
      </c>
      <c r="O46" s="15">
        <v>71</v>
      </c>
      <c r="P46" s="15">
        <v>44.2</v>
      </c>
      <c r="Q46" s="15">
        <v>25.6</v>
      </c>
      <c r="R46" s="15">
        <v>117.2</v>
      </c>
      <c r="S46" s="15">
        <v>20.8</v>
      </c>
      <c r="T46" s="15">
        <v>76.4</v>
      </c>
      <c r="U46" s="15">
        <v>65</v>
      </c>
      <c r="V46" s="15">
        <v>46.6</v>
      </c>
      <c r="W46" s="15">
        <v>51.6</v>
      </c>
      <c r="X46" s="15">
        <v>49.8</v>
      </c>
      <c r="Y46" s="15">
        <v>51.8</v>
      </c>
      <c r="Z46" s="15">
        <v>177.8</v>
      </c>
      <c r="AA46" s="15">
        <v>117.2</v>
      </c>
      <c r="AC46" s="10">
        <f t="shared" si="0"/>
        <v>63.939130434782605</v>
      </c>
      <c r="AD46" s="6">
        <f t="shared" si="1"/>
        <v>23</v>
      </c>
      <c r="AE46" s="7">
        <f t="shared" si="7"/>
        <v>1</v>
      </c>
      <c r="AF46" s="6">
        <f t="shared" si="6"/>
        <v>1</v>
      </c>
      <c r="AG46" s="10">
        <f t="shared" si="3"/>
        <v>48.2</v>
      </c>
      <c r="AH46" s="10">
        <f t="shared" si="4"/>
        <v>83.5</v>
      </c>
      <c r="AI46" s="10">
        <f t="shared" si="5"/>
        <v>109.71999999999998</v>
      </c>
    </row>
    <row r="47" spans="1:35" ht="12.75">
      <c r="A47" s="2">
        <v>39859</v>
      </c>
      <c r="C47" s="15">
        <v>104.5</v>
      </c>
      <c r="D47" s="15">
        <v>95.5</v>
      </c>
      <c r="E47" s="15">
        <v>89.33333333333333</v>
      </c>
      <c r="F47" s="15">
        <v>4.8</v>
      </c>
      <c r="G47" s="15">
        <v>44.4</v>
      </c>
      <c r="H47" s="15">
        <v>101.8</v>
      </c>
      <c r="I47" s="15">
        <v>60.4</v>
      </c>
      <c r="J47" s="15">
        <v>74</v>
      </c>
      <c r="K47" s="15">
        <v>93.2</v>
      </c>
      <c r="L47" s="15">
        <v>30.6</v>
      </c>
      <c r="M47" s="15">
        <v>62.2</v>
      </c>
      <c r="N47" s="15">
        <v>96.2</v>
      </c>
      <c r="O47" s="15">
        <v>70.2</v>
      </c>
      <c r="P47" s="15">
        <v>46</v>
      </c>
      <c r="Q47" s="15">
        <v>25.2</v>
      </c>
      <c r="R47" s="15">
        <v>116.6</v>
      </c>
      <c r="S47" s="15">
        <v>32.6</v>
      </c>
      <c r="T47" s="15">
        <v>75.6</v>
      </c>
      <c r="U47" s="15">
        <v>64</v>
      </c>
      <c r="V47" s="15">
        <v>45.8</v>
      </c>
      <c r="W47" s="15">
        <v>51.6</v>
      </c>
      <c r="X47" s="15">
        <v>49.2</v>
      </c>
      <c r="Y47" s="15">
        <v>51.8</v>
      </c>
      <c r="Z47" s="15">
        <v>173.8</v>
      </c>
      <c r="AA47" s="15">
        <v>115.4</v>
      </c>
      <c r="AC47" s="10">
        <f t="shared" si="0"/>
        <v>64.58840579710144</v>
      </c>
      <c r="AD47" s="6">
        <f t="shared" si="1"/>
        <v>23</v>
      </c>
      <c r="AE47" s="7">
        <f t="shared" si="7"/>
        <v>1</v>
      </c>
      <c r="AF47" s="6">
        <f t="shared" si="6"/>
        <v>1</v>
      </c>
      <c r="AG47" s="10">
        <f t="shared" si="3"/>
        <v>45.9</v>
      </c>
      <c r="AH47" s="10">
        <f t="shared" si="4"/>
        <v>91.26666666666667</v>
      </c>
      <c r="AI47" s="10">
        <f t="shared" si="5"/>
        <v>109.945</v>
      </c>
    </row>
    <row r="48" spans="1:35" ht="12.75">
      <c r="A48" s="2">
        <v>39860</v>
      </c>
      <c r="C48" s="15">
        <v>103.5</v>
      </c>
      <c r="D48" s="15">
        <v>103</v>
      </c>
      <c r="E48" s="15">
        <v>87.66666666666667</v>
      </c>
      <c r="F48" s="15">
        <v>4.8</v>
      </c>
      <c r="G48" s="15">
        <v>42.4</v>
      </c>
      <c r="H48" s="15">
        <v>99</v>
      </c>
      <c r="I48" s="15">
        <v>59.4</v>
      </c>
      <c r="J48" s="15">
        <v>73.8</v>
      </c>
      <c r="K48" s="15">
        <v>92.6</v>
      </c>
      <c r="L48" s="15">
        <v>32.6</v>
      </c>
      <c r="M48" s="15">
        <v>61.4</v>
      </c>
      <c r="N48" s="15">
        <v>95.8</v>
      </c>
      <c r="O48" s="15">
        <v>68.8</v>
      </c>
      <c r="P48" s="15">
        <v>44.2</v>
      </c>
      <c r="Q48" s="15">
        <v>28.4</v>
      </c>
      <c r="R48" s="15">
        <v>115.6</v>
      </c>
      <c r="S48" s="15">
        <v>56.6</v>
      </c>
      <c r="T48" s="15">
        <v>76.8</v>
      </c>
      <c r="U48" s="15">
        <v>64.4</v>
      </c>
      <c r="V48" s="15">
        <v>45.4</v>
      </c>
      <c r="W48" s="15">
        <v>53.4</v>
      </c>
      <c r="X48" s="15">
        <v>47.6</v>
      </c>
      <c r="Y48" s="15">
        <v>50.4</v>
      </c>
      <c r="Z48" s="15">
        <v>172</v>
      </c>
      <c r="AA48" s="15">
        <v>114.8</v>
      </c>
      <c r="AC48" s="10">
        <f t="shared" si="0"/>
        <v>65.5463768115942</v>
      </c>
      <c r="AD48" s="6">
        <f t="shared" si="1"/>
        <v>23</v>
      </c>
      <c r="AE48" s="7">
        <f t="shared" si="7"/>
        <v>1</v>
      </c>
      <c r="AF48" s="6">
        <f t="shared" si="6"/>
        <v>1</v>
      </c>
      <c r="AG48" s="10">
        <f t="shared" si="3"/>
        <v>46.5</v>
      </c>
      <c r="AH48" s="10">
        <f t="shared" si="4"/>
        <v>90.13333333333333</v>
      </c>
      <c r="AI48" s="10">
        <f t="shared" si="5"/>
        <v>108.945</v>
      </c>
    </row>
    <row r="49" spans="1:35" ht="12.75">
      <c r="A49" s="2">
        <v>39861</v>
      </c>
      <c r="C49" s="15">
        <v>103</v>
      </c>
      <c r="D49" s="15">
        <v>105.5</v>
      </c>
      <c r="E49" s="15">
        <v>84.33333333333333</v>
      </c>
      <c r="F49" s="15">
        <v>4.4</v>
      </c>
      <c r="G49" s="15">
        <v>42.8</v>
      </c>
      <c r="H49" s="15">
        <v>97.4</v>
      </c>
      <c r="I49" s="15">
        <v>58.2</v>
      </c>
      <c r="J49" s="15">
        <v>74.4</v>
      </c>
      <c r="K49" s="15">
        <v>92.2</v>
      </c>
      <c r="L49" s="15">
        <v>31.6</v>
      </c>
      <c r="M49" s="15">
        <v>60.2</v>
      </c>
      <c r="N49" s="15">
        <v>95.2</v>
      </c>
      <c r="O49" s="15">
        <v>68.4</v>
      </c>
      <c r="P49" s="15">
        <v>43.2</v>
      </c>
      <c r="Q49" s="15">
        <v>31.6</v>
      </c>
      <c r="R49" s="15">
        <v>115.6</v>
      </c>
      <c r="S49" s="15">
        <v>58.8</v>
      </c>
      <c r="T49" s="15">
        <v>77</v>
      </c>
      <c r="U49" s="15">
        <v>63.8</v>
      </c>
      <c r="V49" s="15">
        <v>45.4</v>
      </c>
      <c r="W49" s="15">
        <v>54.2</v>
      </c>
      <c r="X49" s="15">
        <v>47</v>
      </c>
      <c r="Y49" s="15">
        <v>49</v>
      </c>
      <c r="Z49" s="15">
        <v>169.2</v>
      </c>
      <c r="AA49" s="15">
        <v>113.2</v>
      </c>
      <c r="AC49" s="10">
        <f t="shared" si="0"/>
        <v>65.35797101449276</v>
      </c>
      <c r="AD49" s="6">
        <f t="shared" si="1"/>
        <v>23</v>
      </c>
      <c r="AE49" s="7">
        <f t="shared" si="7"/>
        <v>1</v>
      </c>
      <c r="AF49" s="6">
        <f t="shared" si="6"/>
        <v>1</v>
      </c>
      <c r="AG49" s="10">
        <f t="shared" si="3"/>
        <v>46.2</v>
      </c>
      <c r="AH49" s="10">
        <f t="shared" si="4"/>
        <v>88.26666666666667</v>
      </c>
      <c r="AI49" s="10">
        <f t="shared" si="5"/>
        <v>110.04499999999999</v>
      </c>
    </row>
    <row r="50" spans="1:35" ht="12.75">
      <c r="A50" s="2">
        <v>39862</v>
      </c>
      <c r="C50" s="15">
        <v>103</v>
      </c>
      <c r="D50" s="15">
        <v>113</v>
      </c>
      <c r="E50" s="15">
        <v>86.66666666666667</v>
      </c>
      <c r="F50" s="15">
        <v>4.2</v>
      </c>
      <c r="G50" s="15">
        <v>42.2</v>
      </c>
      <c r="H50" s="15">
        <v>96</v>
      </c>
      <c r="I50" s="15">
        <v>57.6</v>
      </c>
      <c r="J50" s="15">
        <v>73.6</v>
      </c>
      <c r="K50" s="15">
        <v>91.4</v>
      </c>
      <c r="L50" s="15">
        <v>38</v>
      </c>
      <c r="M50" s="15">
        <v>62.8</v>
      </c>
      <c r="N50" s="15">
        <v>95.2</v>
      </c>
      <c r="O50" s="15">
        <v>67.2</v>
      </c>
      <c r="P50" s="15">
        <v>45.2</v>
      </c>
      <c r="Q50" s="15">
        <v>30.2</v>
      </c>
      <c r="R50" s="15">
        <v>114.8</v>
      </c>
      <c r="S50" s="15">
        <v>55.8</v>
      </c>
      <c r="T50" s="15">
        <v>76</v>
      </c>
      <c r="U50" s="15">
        <v>64.6</v>
      </c>
      <c r="V50" s="15">
        <v>45.6</v>
      </c>
      <c r="W50" s="15">
        <v>60.8</v>
      </c>
      <c r="X50" s="15">
        <v>46.6</v>
      </c>
      <c r="Y50" s="15">
        <v>48.4</v>
      </c>
      <c r="Z50" s="15">
        <v>165.4</v>
      </c>
      <c r="AA50" s="15">
        <v>112.6</v>
      </c>
      <c r="AC50" s="10">
        <f t="shared" si="0"/>
        <v>66.03768115942029</v>
      </c>
      <c r="AD50" s="6">
        <f t="shared" si="1"/>
        <v>23</v>
      </c>
      <c r="AE50" s="7">
        <f t="shared" si="7"/>
        <v>1</v>
      </c>
      <c r="AF50" s="6">
        <f t="shared" si="6"/>
        <v>1</v>
      </c>
      <c r="AG50" s="10">
        <f t="shared" si="3"/>
        <v>46.1</v>
      </c>
      <c r="AH50" s="10">
        <f t="shared" si="4"/>
        <v>89.03333333333333</v>
      </c>
      <c r="AI50" s="10">
        <f t="shared" si="5"/>
        <v>113.81</v>
      </c>
    </row>
    <row r="51" spans="1:35" ht="12.75">
      <c r="A51" s="2">
        <v>39863</v>
      </c>
      <c r="C51" s="15">
        <v>102</v>
      </c>
      <c r="D51" s="15">
        <v>139.5</v>
      </c>
      <c r="E51" s="15">
        <v>83.66666666666667</v>
      </c>
      <c r="F51" s="15">
        <v>4.2</v>
      </c>
      <c r="G51" s="15">
        <v>41.6</v>
      </c>
      <c r="H51" s="15">
        <v>95.4</v>
      </c>
      <c r="I51" s="15">
        <v>57.2</v>
      </c>
      <c r="J51" s="15">
        <v>73.4</v>
      </c>
      <c r="K51" s="15">
        <v>91</v>
      </c>
      <c r="L51" s="15">
        <v>34.4</v>
      </c>
      <c r="M51" s="15">
        <v>71.2</v>
      </c>
      <c r="N51" s="15">
        <v>96.8</v>
      </c>
      <c r="O51" s="15">
        <v>66.6</v>
      </c>
      <c r="P51" s="15">
        <v>44.2</v>
      </c>
      <c r="Q51" s="15">
        <v>31</v>
      </c>
      <c r="R51" s="15">
        <v>110.2</v>
      </c>
      <c r="S51" s="15">
        <v>51</v>
      </c>
      <c r="T51" s="15">
        <v>75.4</v>
      </c>
      <c r="U51" s="15">
        <v>86.8</v>
      </c>
      <c r="V51" s="15">
        <v>45</v>
      </c>
      <c r="W51" s="15">
        <v>71</v>
      </c>
      <c r="X51" s="15">
        <v>46.4</v>
      </c>
      <c r="Y51" s="15">
        <v>47.6</v>
      </c>
      <c r="Z51" s="15">
        <v>163.6</v>
      </c>
      <c r="AA51" s="15">
        <v>123</v>
      </c>
      <c r="AC51" s="10">
        <f t="shared" si="0"/>
        <v>68.068115942029</v>
      </c>
      <c r="AD51" s="6">
        <f t="shared" si="1"/>
        <v>23</v>
      </c>
      <c r="AE51" s="7">
        <f t="shared" si="7"/>
        <v>1</v>
      </c>
      <c r="AF51" s="6">
        <f t="shared" si="6"/>
        <v>1</v>
      </c>
      <c r="AG51" s="10">
        <f t="shared" si="3"/>
        <v>45.7</v>
      </c>
      <c r="AH51" s="10">
        <f t="shared" si="4"/>
        <v>88.9</v>
      </c>
      <c r="AI51" s="10">
        <f t="shared" si="5"/>
        <v>123.38499999999998</v>
      </c>
    </row>
    <row r="52" spans="1:35" ht="12.75">
      <c r="A52" s="2">
        <v>39864</v>
      </c>
      <c r="C52" s="15">
        <v>105</v>
      </c>
      <c r="D52" s="15">
        <v>161.5</v>
      </c>
      <c r="E52" s="15">
        <v>73.33333333333333</v>
      </c>
      <c r="F52" s="15">
        <v>3.4</v>
      </c>
      <c r="G52" s="15">
        <v>40.8</v>
      </c>
      <c r="H52" s="15">
        <v>94.8</v>
      </c>
      <c r="I52" s="15">
        <v>57.2</v>
      </c>
      <c r="J52" s="15">
        <v>74.8</v>
      </c>
      <c r="K52" s="15">
        <v>90.8</v>
      </c>
      <c r="L52" s="15">
        <v>33</v>
      </c>
      <c r="M52" s="15">
        <v>75.8</v>
      </c>
      <c r="N52" s="15">
        <v>96.4</v>
      </c>
      <c r="O52" s="15">
        <v>66.2</v>
      </c>
      <c r="P52" s="15">
        <v>43</v>
      </c>
      <c r="Q52" s="15">
        <v>30</v>
      </c>
      <c r="R52" s="15">
        <v>107.6</v>
      </c>
      <c r="S52" s="15">
        <v>48.2</v>
      </c>
      <c r="T52" s="15">
        <v>75.4</v>
      </c>
      <c r="U52" s="15">
        <v>100.6</v>
      </c>
      <c r="V52" s="15">
        <v>48.6</v>
      </c>
      <c r="W52" s="15">
        <v>81.6</v>
      </c>
      <c r="X52" s="15">
        <v>45.8</v>
      </c>
      <c r="Y52" s="15">
        <v>47.6</v>
      </c>
      <c r="Z52" s="15">
        <v>162.8</v>
      </c>
      <c r="AA52" s="15">
        <v>141.4</v>
      </c>
      <c r="AC52" s="10">
        <f t="shared" si="0"/>
        <v>69.62753623188404</v>
      </c>
      <c r="AD52" s="6">
        <f t="shared" si="1"/>
        <v>23</v>
      </c>
      <c r="AE52" s="7">
        <f t="shared" si="7"/>
        <v>1</v>
      </c>
      <c r="AF52" s="6">
        <f t="shared" si="6"/>
        <v>1</v>
      </c>
      <c r="AG52" s="10">
        <f t="shared" si="3"/>
        <v>46.7</v>
      </c>
      <c r="AH52" s="10">
        <f t="shared" si="4"/>
        <v>92.8</v>
      </c>
      <c r="AI52" s="10">
        <f t="shared" si="5"/>
        <v>131.85499999999996</v>
      </c>
    </row>
    <row r="53" spans="1:35" ht="12.75">
      <c r="A53" s="2">
        <v>39865</v>
      </c>
      <c r="C53" s="15">
        <v>105</v>
      </c>
      <c r="D53" s="15">
        <v>162.5</v>
      </c>
      <c r="E53" s="15">
        <v>70</v>
      </c>
      <c r="F53" s="15">
        <v>2.6</v>
      </c>
      <c r="G53" s="15">
        <v>40.2</v>
      </c>
      <c r="H53" s="15">
        <v>94.6</v>
      </c>
      <c r="I53" s="15">
        <v>57.4</v>
      </c>
      <c r="J53" s="15">
        <v>74.8</v>
      </c>
      <c r="K53" s="15">
        <v>90.6</v>
      </c>
      <c r="L53" s="15">
        <v>32.8</v>
      </c>
      <c r="M53" s="15">
        <v>73.8</v>
      </c>
      <c r="N53" s="15">
        <v>95.6</v>
      </c>
      <c r="O53" s="15">
        <v>66</v>
      </c>
      <c r="P53" s="15">
        <v>42.6</v>
      </c>
      <c r="Q53" s="15">
        <v>29.2</v>
      </c>
      <c r="R53" s="15">
        <v>105.2</v>
      </c>
      <c r="S53" s="15">
        <v>47</v>
      </c>
      <c r="T53" s="15">
        <v>75.6</v>
      </c>
      <c r="U53" s="15">
        <v>100.4</v>
      </c>
      <c r="V53" s="15">
        <v>54.4</v>
      </c>
      <c r="W53" s="15">
        <v>83.6</v>
      </c>
      <c r="X53" s="15">
        <v>45.4</v>
      </c>
      <c r="Y53" s="15">
        <v>47.4</v>
      </c>
      <c r="Z53" s="15">
        <v>160.8</v>
      </c>
      <c r="AA53" s="15">
        <v>138.8</v>
      </c>
      <c r="AC53" s="10">
        <f t="shared" si="0"/>
        <v>69.42173913043479</v>
      </c>
      <c r="AD53" s="6">
        <f t="shared" si="1"/>
        <v>23</v>
      </c>
      <c r="AE53" s="7">
        <f t="shared" si="7"/>
        <v>1</v>
      </c>
      <c r="AF53" s="6">
        <f t="shared" si="6"/>
        <v>1</v>
      </c>
      <c r="AG53" s="10">
        <f t="shared" si="3"/>
        <v>46.2</v>
      </c>
      <c r="AH53" s="10">
        <f t="shared" si="4"/>
        <v>92.6</v>
      </c>
      <c r="AI53" s="10">
        <f t="shared" si="5"/>
        <v>130.98499999999996</v>
      </c>
    </row>
    <row r="54" spans="1:35" ht="12.75">
      <c r="A54" s="2">
        <v>39866</v>
      </c>
      <c r="C54" s="15">
        <v>104</v>
      </c>
      <c r="D54" s="15">
        <v>152.5</v>
      </c>
      <c r="E54" s="15">
        <v>70.33333333333333</v>
      </c>
      <c r="F54" s="15">
        <v>2.8</v>
      </c>
      <c r="G54" s="15">
        <v>39.2</v>
      </c>
      <c r="H54" s="15">
        <v>94.2</v>
      </c>
      <c r="I54" s="15">
        <v>57.2</v>
      </c>
      <c r="J54" s="15">
        <v>75</v>
      </c>
      <c r="K54" s="15">
        <v>90.2</v>
      </c>
      <c r="L54" s="15">
        <v>34.2</v>
      </c>
      <c r="M54" s="15">
        <v>72.2</v>
      </c>
      <c r="N54" s="15">
        <v>95</v>
      </c>
      <c r="O54" s="15">
        <v>67</v>
      </c>
      <c r="P54" s="15">
        <v>43.8</v>
      </c>
      <c r="Q54" s="15">
        <v>28.8</v>
      </c>
      <c r="R54" s="15">
        <v>107.6</v>
      </c>
      <c r="S54" s="15">
        <v>44.2</v>
      </c>
      <c r="T54" s="15">
        <v>75.2</v>
      </c>
      <c r="U54" s="15">
        <v>104</v>
      </c>
      <c r="V54" s="15">
        <v>61.8</v>
      </c>
      <c r="W54" s="15">
        <v>85.2</v>
      </c>
      <c r="X54" s="15">
        <v>44.6</v>
      </c>
      <c r="Y54" s="15">
        <v>46.8</v>
      </c>
      <c r="Z54" s="15">
        <v>159.4</v>
      </c>
      <c r="AA54" s="15">
        <v>138.4</v>
      </c>
      <c r="AC54" s="10">
        <f t="shared" si="0"/>
        <v>69.38405797101449</v>
      </c>
      <c r="AD54" s="6">
        <f t="shared" si="1"/>
        <v>23</v>
      </c>
      <c r="AE54" s="7">
        <f t="shared" si="7"/>
        <v>1</v>
      </c>
      <c r="AF54" s="6">
        <f t="shared" si="6"/>
        <v>1</v>
      </c>
      <c r="AG54" s="10">
        <f t="shared" si="3"/>
        <v>44.400000000000006</v>
      </c>
      <c r="AH54" s="10">
        <f t="shared" si="4"/>
        <v>92.2</v>
      </c>
      <c r="AI54" s="10">
        <f t="shared" si="5"/>
        <v>127.80499999999996</v>
      </c>
    </row>
    <row r="55" spans="1:35" ht="12.75">
      <c r="A55" s="2">
        <v>39867</v>
      </c>
      <c r="C55" s="15">
        <v>0</v>
      </c>
      <c r="D55" s="15">
        <v>145.5</v>
      </c>
      <c r="E55" s="15">
        <v>70.33333333333333</v>
      </c>
      <c r="F55" s="15">
        <v>5.2</v>
      </c>
      <c r="G55" s="15">
        <v>38.4</v>
      </c>
      <c r="H55" s="15">
        <v>93.6</v>
      </c>
      <c r="I55" s="15">
        <v>57.2</v>
      </c>
      <c r="J55" s="15">
        <v>74.4</v>
      </c>
      <c r="K55" s="15">
        <v>89.8</v>
      </c>
      <c r="L55" s="15">
        <v>45</v>
      </c>
      <c r="M55" s="15">
        <v>71.2</v>
      </c>
      <c r="N55" s="15">
        <v>94.4</v>
      </c>
      <c r="O55" s="15">
        <v>76.8</v>
      </c>
      <c r="P55" s="15">
        <v>42.6</v>
      </c>
      <c r="Q55" s="15">
        <v>29</v>
      </c>
      <c r="R55" s="15">
        <v>107</v>
      </c>
      <c r="S55" s="15">
        <v>42.8</v>
      </c>
      <c r="T55" s="15">
        <v>74.8</v>
      </c>
      <c r="U55" s="15">
        <v>106.8</v>
      </c>
      <c r="V55" s="15">
        <v>62.8</v>
      </c>
      <c r="W55" s="15">
        <v>84.4</v>
      </c>
      <c r="X55" s="15">
        <v>42.4</v>
      </c>
      <c r="Y55" s="15">
        <v>45</v>
      </c>
      <c r="Z55" s="15">
        <v>158.6</v>
      </c>
      <c r="AA55" s="15">
        <v>135.6</v>
      </c>
      <c r="AC55" s="10">
        <f t="shared" si="0"/>
        <v>65.19275362318841</v>
      </c>
      <c r="AD55" s="6">
        <f t="shared" si="1"/>
        <v>22</v>
      </c>
      <c r="AE55" s="7">
        <f t="shared" si="7"/>
        <v>0.9565217391304348</v>
      </c>
      <c r="AF55" s="6">
        <f t="shared" si="6"/>
        <v>1</v>
      </c>
      <c r="AG55" s="10">
        <f t="shared" si="3"/>
        <v>42.7</v>
      </c>
      <c r="AH55" s="10">
        <f t="shared" si="4"/>
        <v>87.1</v>
      </c>
      <c r="AI55" s="10">
        <f t="shared" si="5"/>
        <v>124.32499999999997</v>
      </c>
    </row>
    <row r="56" spans="1:35" ht="12.75">
      <c r="A56" s="2">
        <v>39868</v>
      </c>
      <c r="C56" s="15">
        <v>0</v>
      </c>
      <c r="D56" s="15">
        <v>139</v>
      </c>
      <c r="E56" s="15">
        <v>70</v>
      </c>
      <c r="F56" s="15">
        <v>14</v>
      </c>
      <c r="G56" s="15">
        <v>37.6</v>
      </c>
      <c r="H56" s="15">
        <v>92.2</v>
      </c>
      <c r="I56" s="15">
        <v>56.6</v>
      </c>
      <c r="J56" s="15">
        <v>74.4</v>
      </c>
      <c r="K56" s="15">
        <v>89.6</v>
      </c>
      <c r="L56" s="15">
        <v>47.4</v>
      </c>
      <c r="M56" s="15">
        <v>70.2</v>
      </c>
      <c r="N56" s="15">
        <v>94.8</v>
      </c>
      <c r="O56" s="15">
        <v>76.6</v>
      </c>
      <c r="P56" s="15">
        <v>43.6</v>
      </c>
      <c r="Q56" s="15">
        <v>28.8</v>
      </c>
      <c r="R56" s="15">
        <v>107.2</v>
      </c>
      <c r="S56" s="15">
        <v>43.4</v>
      </c>
      <c r="T56" s="15">
        <v>75</v>
      </c>
      <c r="U56" s="15">
        <v>126.2</v>
      </c>
      <c r="V56" s="15">
        <v>61</v>
      </c>
      <c r="W56" s="15">
        <v>93.6</v>
      </c>
      <c r="X56" s="15">
        <v>44.4</v>
      </c>
      <c r="Y56" s="15">
        <v>43.2</v>
      </c>
      <c r="Z56" s="15">
        <v>158.2</v>
      </c>
      <c r="AA56" s="15">
        <v>135</v>
      </c>
      <c r="AC56" s="10">
        <f t="shared" si="0"/>
        <v>66.4695652173913</v>
      </c>
      <c r="AD56" s="6">
        <f t="shared" si="1"/>
        <v>22</v>
      </c>
      <c r="AE56" s="7">
        <f t="shared" si="7"/>
        <v>0.9565217391304348</v>
      </c>
      <c r="AF56" s="6">
        <f t="shared" si="6"/>
        <v>1</v>
      </c>
      <c r="AG56" s="10">
        <f t="shared" si="3"/>
        <v>43.5</v>
      </c>
      <c r="AH56" s="10">
        <f t="shared" si="4"/>
        <v>90.9</v>
      </c>
      <c r="AI56" s="10">
        <f t="shared" si="5"/>
        <v>131.95999999999998</v>
      </c>
    </row>
    <row r="57" spans="1:35" ht="12.75">
      <c r="A57" s="2">
        <v>39869</v>
      </c>
      <c r="C57" s="15">
        <v>0</v>
      </c>
      <c r="D57" s="15">
        <v>134</v>
      </c>
      <c r="E57" s="15">
        <v>69.33333333333333</v>
      </c>
      <c r="F57" s="15">
        <v>22.8</v>
      </c>
      <c r="G57" s="15">
        <v>37.4</v>
      </c>
      <c r="H57" s="15">
        <v>90</v>
      </c>
      <c r="I57" s="15">
        <v>56.6</v>
      </c>
      <c r="J57" s="15">
        <v>73.8</v>
      </c>
      <c r="K57" s="15">
        <v>89.2</v>
      </c>
      <c r="L57" s="15">
        <v>47</v>
      </c>
      <c r="M57" s="15">
        <v>68.8</v>
      </c>
      <c r="N57" s="15">
        <v>95.4</v>
      </c>
      <c r="O57" s="15">
        <v>75.4</v>
      </c>
      <c r="P57" s="15">
        <v>45.6</v>
      </c>
      <c r="Q57" s="15">
        <v>28.6</v>
      </c>
      <c r="R57" s="15">
        <v>106.6</v>
      </c>
      <c r="S57" s="15">
        <v>42.8</v>
      </c>
      <c r="T57" s="15">
        <v>75</v>
      </c>
      <c r="U57" s="15">
        <v>119.6</v>
      </c>
      <c r="V57" s="15">
        <v>60.6</v>
      </c>
      <c r="W57" s="15">
        <v>104.6</v>
      </c>
      <c r="X57" s="15">
        <v>47</v>
      </c>
      <c r="Y57" s="15">
        <v>42</v>
      </c>
      <c r="Z57" s="15">
        <v>157.2</v>
      </c>
      <c r="AA57" s="15">
        <v>134.2</v>
      </c>
      <c r="AC57" s="10">
        <f t="shared" si="0"/>
        <v>66.61449275362317</v>
      </c>
      <c r="AD57" s="6">
        <f t="shared" si="1"/>
        <v>22</v>
      </c>
      <c r="AE57" s="7">
        <f t="shared" si="7"/>
        <v>0.9565217391304348</v>
      </c>
      <c r="AF57" s="6">
        <f t="shared" si="6"/>
        <v>1</v>
      </c>
      <c r="AG57" s="10">
        <f t="shared" si="3"/>
        <v>44.2</v>
      </c>
      <c r="AH57" s="10">
        <f t="shared" si="4"/>
        <v>89.6</v>
      </c>
      <c r="AI57" s="10">
        <f t="shared" si="5"/>
        <v>126.07999999999998</v>
      </c>
    </row>
    <row r="58" spans="1:35" ht="12.75">
      <c r="A58" s="2">
        <v>39870</v>
      </c>
      <c r="C58" s="15">
        <v>0</v>
      </c>
      <c r="D58" s="15">
        <v>132</v>
      </c>
      <c r="E58" s="15">
        <v>69</v>
      </c>
      <c r="F58" s="15">
        <v>36</v>
      </c>
      <c r="G58" s="15">
        <v>37.6</v>
      </c>
      <c r="H58" s="15">
        <v>89.4</v>
      </c>
      <c r="I58" s="15">
        <v>56.2</v>
      </c>
      <c r="J58" s="15">
        <v>73.6</v>
      </c>
      <c r="K58" s="15">
        <v>88.8</v>
      </c>
      <c r="L58" s="15">
        <v>53.2</v>
      </c>
      <c r="M58" s="15">
        <v>69.2</v>
      </c>
      <c r="N58" s="15">
        <v>94.6</v>
      </c>
      <c r="O58" s="15">
        <v>73.6</v>
      </c>
      <c r="P58" s="15">
        <v>43.6</v>
      </c>
      <c r="Q58" s="15">
        <v>27.8</v>
      </c>
      <c r="R58" s="15">
        <v>105</v>
      </c>
      <c r="S58" s="15">
        <v>41.4</v>
      </c>
      <c r="T58" s="15">
        <v>74.8</v>
      </c>
      <c r="U58" s="15">
        <v>116</v>
      </c>
      <c r="V58" s="15">
        <v>60.6</v>
      </c>
      <c r="W58" s="15">
        <v>100</v>
      </c>
      <c r="X58" s="15">
        <v>49.4</v>
      </c>
      <c r="Y58" s="15">
        <v>41.2</v>
      </c>
      <c r="Z58" s="15">
        <v>156</v>
      </c>
      <c r="AA58" s="15">
        <v>140</v>
      </c>
      <c r="AC58" s="10">
        <f t="shared" si="0"/>
        <v>66.65217391304348</v>
      </c>
      <c r="AD58" s="6">
        <f t="shared" si="1"/>
        <v>22</v>
      </c>
      <c r="AE58" s="7">
        <f t="shared" si="7"/>
        <v>0.9565217391304348</v>
      </c>
      <c r="AF58" s="6">
        <f t="shared" si="6"/>
        <v>1</v>
      </c>
      <c r="AG58" s="10">
        <f t="shared" si="3"/>
        <v>42.5</v>
      </c>
      <c r="AH58" s="10">
        <f t="shared" si="4"/>
        <v>89.1</v>
      </c>
      <c r="AI58" s="10">
        <f t="shared" si="5"/>
        <v>123.19999999999999</v>
      </c>
    </row>
    <row r="59" spans="1:35" ht="12.75">
      <c r="A59" s="2">
        <v>39871</v>
      </c>
      <c r="C59" s="15">
        <v>0</v>
      </c>
      <c r="D59" s="15">
        <v>128.5</v>
      </c>
      <c r="E59" s="15">
        <v>68</v>
      </c>
      <c r="F59" s="15">
        <v>44</v>
      </c>
      <c r="G59" s="15">
        <v>47.2</v>
      </c>
      <c r="H59" s="15">
        <v>89.2</v>
      </c>
      <c r="I59" s="15">
        <v>56</v>
      </c>
      <c r="J59" s="15">
        <v>74.6</v>
      </c>
      <c r="K59" s="15">
        <v>87.8</v>
      </c>
      <c r="L59" s="15">
        <v>63</v>
      </c>
      <c r="M59" s="15">
        <v>68.6</v>
      </c>
      <c r="N59" s="15">
        <v>94.2</v>
      </c>
      <c r="O59" s="15">
        <v>72.6</v>
      </c>
      <c r="P59" s="15">
        <v>42.2</v>
      </c>
      <c r="Q59" s="15">
        <v>27</v>
      </c>
      <c r="R59" s="15">
        <v>104.2</v>
      </c>
      <c r="S59" s="15">
        <v>40.8</v>
      </c>
      <c r="T59" s="15">
        <v>74.8</v>
      </c>
      <c r="U59" s="15">
        <v>127.8</v>
      </c>
      <c r="V59" s="15">
        <v>59</v>
      </c>
      <c r="W59" s="15">
        <v>97.2</v>
      </c>
      <c r="X59" s="15">
        <v>47.8</v>
      </c>
      <c r="Y59" s="15">
        <v>40.4</v>
      </c>
      <c r="Z59" s="15">
        <v>154.2</v>
      </c>
      <c r="AA59" s="15">
        <v>138.8</v>
      </c>
      <c r="AC59" s="10">
        <f t="shared" si="0"/>
        <v>67.60434782608696</v>
      </c>
      <c r="AD59" s="6">
        <f t="shared" si="1"/>
        <v>22</v>
      </c>
      <c r="AE59" s="7">
        <f t="shared" si="7"/>
        <v>0.9565217391304348</v>
      </c>
      <c r="AF59" s="6">
        <f t="shared" si="6"/>
        <v>1</v>
      </c>
      <c r="AG59" s="10">
        <f t="shared" si="3"/>
        <v>45.6</v>
      </c>
      <c r="AH59" s="10">
        <f t="shared" si="4"/>
        <v>88.5</v>
      </c>
      <c r="AI59" s="10">
        <f t="shared" si="5"/>
        <v>128.115</v>
      </c>
    </row>
    <row r="60" spans="1:35" ht="12.75">
      <c r="A60" s="2">
        <v>39872</v>
      </c>
      <c r="C60" s="15">
        <v>98.5</v>
      </c>
      <c r="D60" s="15">
        <v>132</v>
      </c>
      <c r="E60" s="15">
        <v>67.66666666666667</v>
      </c>
      <c r="F60" s="15">
        <v>41.4</v>
      </c>
      <c r="G60" s="15">
        <v>53.8</v>
      </c>
      <c r="H60" s="15">
        <v>89.4</v>
      </c>
      <c r="I60" s="15">
        <v>55.8</v>
      </c>
      <c r="J60" s="15">
        <v>79.8</v>
      </c>
      <c r="K60" s="15">
        <v>89.6</v>
      </c>
      <c r="L60" s="15">
        <v>59</v>
      </c>
      <c r="M60" s="15">
        <v>67.8</v>
      </c>
      <c r="N60" s="15">
        <v>93.4</v>
      </c>
      <c r="O60" s="15">
        <v>71.8</v>
      </c>
      <c r="P60" s="15">
        <v>41.4</v>
      </c>
      <c r="Q60" s="15">
        <v>27.4</v>
      </c>
      <c r="R60" s="15">
        <v>113.8</v>
      </c>
      <c r="S60" s="15">
        <v>40.6</v>
      </c>
      <c r="T60" s="15">
        <v>74.4</v>
      </c>
      <c r="U60" s="15">
        <v>134.8</v>
      </c>
      <c r="V60" s="15">
        <v>57.6</v>
      </c>
      <c r="W60" s="15">
        <v>93.8</v>
      </c>
      <c r="X60" s="15">
        <v>48.6</v>
      </c>
      <c r="Y60" s="15">
        <v>40.2</v>
      </c>
      <c r="Z60" s="15">
        <v>151</v>
      </c>
      <c r="AA60" s="15">
        <v>136.6</v>
      </c>
      <c r="AC60" s="10">
        <f t="shared" si="0"/>
        <v>72.72028985507245</v>
      </c>
      <c r="AD60" s="6">
        <f t="shared" si="1"/>
        <v>23</v>
      </c>
      <c r="AE60" s="7">
        <f t="shared" si="7"/>
        <v>1</v>
      </c>
      <c r="AF60" s="6">
        <f t="shared" si="6"/>
        <v>1</v>
      </c>
      <c r="AG60" s="10">
        <f t="shared" si="3"/>
        <v>51.2</v>
      </c>
      <c r="AH60" s="10">
        <f t="shared" si="4"/>
        <v>91.5</v>
      </c>
      <c r="AI60" s="10">
        <f t="shared" si="5"/>
        <v>133.26</v>
      </c>
    </row>
    <row r="61" spans="1:35" ht="12.75">
      <c r="A61" s="2">
        <v>39873</v>
      </c>
      <c r="C61" s="15">
        <v>97.5</v>
      </c>
      <c r="D61" s="15">
        <v>154</v>
      </c>
      <c r="E61" s="15">
        <v>68.66666666666667</v>
      </c>
      <c r="F61" s="15">
        <v>39.4</v>
      </c>
      <c r="G61" s="15">
        <v>52.4</v>
      </c>
      <c r="H61" s="15">
        <v>89</v>
      </c>
      <c r="I61" s="15">
        <v>55.6</v>
      </c>
      <c r="J61" s="15">
        <v>95.2</v>
      </c>
      <c r="K61" s="15">
        <v>97</v>
      </c>
      <c r="L61" s="15">
        <v>55.8</v>
      </c>
      <c r="M61" s="15">
        <v>68.4</v>
      </c>
      <c r="N61" s="15">
        <v>91.6</v>
      </c>
      <c r="O61" s="15">
        <v>71.6</v>
      </c>
      <c r="P61" s="15">
        <v>41.2</v>
      </c>
      <c r="Q61" s="15">
        <v>34.8</v>
      </c>
      <c r="R61" s="15">
        <v>121.4</v>
      </c>
      <c r="S61" s="15">
        <v>40.6</v>
      </c>
      <c r="T61" s="15">
        <v>74</v>
      </c>
      <c r="U61" s="15">
        <v>124.6</v>
      </c>
      <c r="V61" s="15">
        <v>55.6</v>
      </c>
      <c r="W61" s="15">
        <v>92.4</v>
      </c>
      <c r="X61" s="15">
        <v>47.6</v>
      </c>
      <c r="Y61" s="15">
        <v>40.2</v>
      </c>
      <c r="Z61" s="15">
        <v>148</v>
      </c>
      <c r="AA61" s="15">
        <v>134.6</v>
      </c>
      <c r="AC61" s="10">
        <f t="shared" si="0"/>
        <v>74.2855072463768</v>
      </c>
      <c r="AD61" s="6">
        <f t="shared" si="1"/>
        <v>23</v>
      </c>
      <c r="AE61" s="7">
        <f>AD61/COUNTA(#REF!)</f>
        <v>23</v>
      </c>
      <c r="AF61" s="6">
        <f t="shared" si="6"/>
        <v>1</v>
      </c>
      <c r="AG61" s="10">
        <f t="shared" si="3"/>
        <v>50</v>
      </c>
      <c r="AH61" s="10">
        <f t="shared" si="4"/>
        <v>93.80000000000001</v>
      </c>
      <c r="AI61" s="10">
        <f t="shared" si="5"/>
        <v>137.82999999999998</v>
      </c>
    </row>
    <row r="62" spans="1:35" ht="12.75">
      <c r="A62" s="2">
        <v>39874</v>
      </c>
      <c r="C62" s="15">
        <v>99</v>
      </c>
      <c r="D62" s="15">
        <v>149.5</v>
      </c>
      <c r="E62" s="15">
        <v>68</v>
      </c>
      <c r="F62" s="15">
        <v>37.6</v>
      </c>
      <c r="G62" s="15">
        <v>50</v>
      </c>
      <c r="H62" s="15">
        <v>88.2</v>
      </c>
      <c r="I62" s="15">
        <v>55.6</v>
      </c>
      <c r="J62" s="15">
        <v>77.4</v>
      </c>
      <c r="K62" s="15">
        <v>102.8</v>
      </c>
      <c r="L62" s="15">
        <v>54.6</v>
      </c>
      <c r="M62" s="15">
        <v>67.6</v>
      </c>
      <c r="N62" s="15">
        <v>90.8</v>
      </c>
      <c r="O62" s="15">
        <v>70.6</v>
      </c>
      <c r="P62" s="15">
        <v>40.8</v>
      </c>
      <c r="Q62" s="15">
        <v>32.6</v>
      </c>
      <c r="R62" s="15">
        <v>122.2</v>
      </c>
      <c r="S62" s="15">
        <v>45.8</v>
      </c>
      <c r="T62" s="15">
        <v>74</v>
      </c>
      <c r="U62" s="15">
        <v>120</v>
      </c>
      <c r="V62" s="15">
        <v>55.4</v>
      </c>
      <c r="W62" s="15">
        <v>92.6</v>
      </c>
      <c r="X62" s="15">
        <v>47.8</v>
      </c>
      <c r="Y62" s="15">
        <v>43.6</v>
      </c>
      <c r="Z62" s="15">
        <v>149.4</v>
      </c>
      <c r="AA62" s="15">
        <v>132.4</v>
      </c>
      <c r="AC62" s="10">
        <f t="shared" si="0"/>
        <v>73.32608695652173</v>
      </c>
      <c r="AD62" s="6">
        <f t="shared" si="1"/>
        <v>23</v>
      </c>
      <c r="AE62" s="7">
        <f aca="true" t="shared" si="8" ref="AE62:AE125">AD62/COUNTA(C61:Y61)</f>
        <v>1</v>
      </c>
      <c r="AF62" s="6">
        <f t="shared" si="6"/>
        <v>1</v>
      </c>
      <c r="AG62" s="10">
        <f t="shared" si="3"/>
        <v>48.9</v>
      </c>
      <c r="AH62" s="10">
        <f t="shared" si="4"/>
        <v>91.69999999999999</v>
      </c>
      <c r="AI62" s="10">
        <f t="shared" si="5"/>
        <v>134.48499999999999</v>
      </c>
    </row>
    <row r="63" spans="1:35" ht="12.75">
      <c r="A63" s="2">
        <v>39875</v>
      </c>
      <c r="C63" s="15">
        <v>98.5</v>
      </c>
      <c r="D63" s="15">
        <v>145</v>
      </c>
      <c r="E63" s="15">
        <v>66.66666666666667</v>
      </c>
      <c r="F63" s="15">
        <v>40</v>
      </c>
      <c r="G63" s="15">
        <v>44.6</v>
      </c>
      <c r="H63" s="15">
        <v>87.6</v>
      </c>
      <c r="I63" s="15">
        <v>55.6</v>
      </c>
      <c r="J63" s="15">
        <v>93.6</v>
      </c>
      <c r="K63" s="15">
        <v>99</v>
      </c>
      <c r="L63" s="15">
        <v>53.6</v>
      </c>
      <c r="M63" s="15">
        <v>67.8</v>
      </c>
      <c r="N63" s="15">
        <v>89.6</v>
      </c>
      <c r="O63" s="15">
        <v>70</v>
      </c>
      <c r="P63" s="15">
        <v>40.4</v>
      </c>
      <c r="Q63" s="15">
        <v>30.4</v>
      </c>
      <c r="R63" s="15">
        <v>128.4</v>
      </c>
      <c r="S63" s="15">
        <v>53.8</v>
      </c>
      <c r="T63" s="15">
        <v>74.4</v>
      </c>
      <c r="U63" s="15">
        <v>113</v>
      </c>
      <c r="V63" s="15">
        <v>58.6</v>
      </c>
      <c r="W63" s="15">
        <v>90.2</v>
      </c>
      <c r="X63" s="15">
        <v>46.8</v>
      </c>
      <c r="Y63" s="15">
        <v>41</v>
      </c>
      <c r="Z63" s="15">
        <v>153.2</v>
      </c>
      <c r="AA63" s="15">
        <v>131.4</v>
      </c>
      <c r="AC63" s="10">
        <f t="shared" si="0"/>
        <v>73.41594202898551</v>
      </c>
      <c r="AD63" s="6">
        <f t="shared" si="1"/>
        <v>23</v>
      </c>
      <c r="AE63" s="7">
        <f t="shared" si="8"/>
        <v>1</v>
      </c>
      <c r="AF63" s="6">
        <f t="shared" si="6"/>
        <v>1</v>
      </c>
      <c r="AG63" s="10">
        <f t="shared" si="3"/>
        <v>50.2</v>
      </c>
      <c r="AH63" s="10">
        <f t="shared" si="4"/>
        <v>91.9</v>
      </c>
      <c r="AI63" s="10">
        <f t="shared" si="5"/>
        <v>135.87</v>
      </c>
    </row>
    <row r="64" spans="1:35" ht="12.75">
      <c r="A64" s="2">
        <v>39876</v>
      </c>
      <c r="C64" s="15">
        <v>101</v>
      </c>
      <c r="D64" s="15">
        <v>143</v>
      </c>
      <c r="E64" s="15">
        <v>67.33333333333333</v>
      </c>
      <c r="F64" s="15">
        <v>47.8</v>
      </c>
      <c r="G64" s="15">
        <v>42</v>
      </c>
      <c r="H64" s="15">
        <v>87.6</v>
      </c>
      <c r="I64" s="15">
        <v>54.8</v>
      </c>
      <c r="J64" s="15">
        <v>89.8</v>
      </c>
      <c r="K64" s="15">
        <v>101.4</v>
      </c>
      <c r="L64" s="15">
        <v>70.6</v>
      </c>
      <c r="M64" s="15">
        <v>67.2</v>
      </c>
      <c r="N64" s="15">
        <v>88.6</v>
      </c>
      <c r="O64" s="15">
        <v>70.6</v>
      </c>
      <c r="P64" s="15">
        <v>47.6</v>
      </c>
      <c r="Q64" s="15">
        <v>30.2</v>
      </c>
      <c r="R64" s="15">
        <v>125</v>
      </c>
      <c r="S64" s="15">
        <v>44.6</v>
      </c>
      <c r="T64" s="15">
        <v>74.2</v>
      </c>
      <c r="U64" s="15">
        <v>107.2</v>
      </c>
      <c r="V64" s="15">
        <v>63.6</v>
      </c>
      <c r="W64" s="15">
        <v>88</v>
      </c>
      <c r="X64" s="15">
        <v>46.2</v>
      </c>
      <c r="Y64" s="15">
        <v>59.2</v>
      </c>
      <c r="Z64" s="15">
        <v>160.8</v>
      </c>
      <c r="AA64" s="15">
        <v>132.6</v>
      </c>
      <c r="AC64" s="10">
        <f t="shared" si="0"/>
        <v>74.67536231884058</v>
      </c>
      <c r="AD64" s="6">
        <f t="shared" si="1"/>
        <v>23</v>
      </c>
      <c r="AE64" s="7">
        <f t="shared" si="8"/>
        <v>1</v>
      </c>
      <c r="AF64" s="6">
        <f t="shared" si="6"/>
        <v>1</v>
      </c>
      <c r="AG64" s="10">
        <f t="shared" si="3"/>
        <v>51.3</v>
      </c>
      <c r="AH64" s="10">
        <f t="shared" si="4"/>
        <v>89.19999999999999</v>
      </c>
      <c r="AI64" s="10">
        <f t="shared" si="5"/>
        <v>133.1</v>
      </c>
    </row>
    <row r="65" spans="1:35" ht="12.75">
      <c r="A65" s="2">
        <v>39877</v>
      </c>
      <c r="C65" s="15">
        <v>98.5</v>
      </c>
      <c r="D65" s="15">
        <v>141.5</v>
      </c>
      <c r="E65" s="15">
        <v>70.33333333333333</v>
      </c>
      <c r="F65" s="15">
        <v>48.2</v>
      </c>
      <c r="G65" s="15">
        <v>41.6</v>
      </c>
      <c r="H65" s="15">
        <v>87.2</v>
      </c>
      <c r="I65" s="15">
        <v>53</v>
      </c>
      <c r="J65" s="15">
        <v>85.6</v>
      </c>
      <c r="K65" s="15">
        <v>99.4</v>
      </c>
      <c r="L65" s="15">
        <v>78.2</v>
      </c>
      <c r="M65" s="15">
        <v>66.6</v>
      </c>
      <c r="N65" s="15">
        <v>87.8</v>
      </c>
      <c r="O65" s="15">
        <v>71</v>
      </c>
      <c r="P65" s="15">
        <v>85.2</v>
      </c>
      <c r="Q65" s="15">
        <v>30</v>
      </c>
      <c r="R65" s="15">
        <v>122</v>
      </c>
      <c r="S65" s="15">
        <v>49</v>
      </c>
      <c r="T65" s="15">
        <v>73.8</v>
      </c>
      <c r="U65" s="15">
        <v>105.6</v>
      </c>
      <c r="V65" s="15">
        <v>64.6</v>
      </c>
      <c r="W65" s="15">
        <v>98</v>
      </c>
      <c r="X65" s="15">
        <v>45.4</v>
      </c>
      <c r="Y65" s="15">
        <v>62.4</v>
      </c>
      <c r="Z65" s="15">
        <v>194.6</v>
      </c>
      <c r="AA65" s="15">
        <v>129.6</v>
      </c>
      <c r="AC65" s="10">
        <f t="shared" si="0"/>
        <v>76.73623188405797</v>
      </c>
      <c r="AD65" s="6">
        <f t="shared" si="1"/>
        <v>23</v>
      </c>
      <c r="AE65" s="7">
        <f t="shared" si="8"/>
        <v>1</v>
      </c>
      <c r="AF65" s="6">
        <f t="shared" si="6"/>
        <v>1</v>
      </c>
      <c r="AG65" s="10">
        <f t="shared" si="3"/>
        <v>57.7</v>
      </c>
      <c r="AH65" s="10">
        <f t="shared" si="4"/>
        <v>92.9</v>
      </c>
      <c r="AI65" s="10">
        <f t="shared" si="5"/>
        <v>130.77499999999998</v>
      </c>
    </row>
    <row r="66" spans="1:35" ht="12.75">
      <c r="A66" s="2">
        <v>39878</v>
      </c>
      <c r="C66" s="15">
        <v>97</v>
      </c>
      <c r="D66" s="15">
        <v>140</v>
      </c>
      <c r="E66" s="15">
        <v>71.66666666666667</v>
      </c>
      <c r="F66" s="15">
        <v>46.2</v>
      </c>
      <c r="G66" s="15">
        <v>41.4</v>
      </c>
      <c r="H66" s="15">
        <v>86.8</v>
      </c>
      <c r="I66" s="15">
        <v>52.4</v>
      </c>
      <c r="J66" s="15">
        <v>84.6</v>
      </c>
      <c r="K66" s="15">
        <v>98</v>
      </c>
      <c r="L66" s="15">
        <v>77</v>
      </c>
      <c r="M66" s="15">
        <v>66</v>
      </c>
      <c r="N66" s="15">
        <v>92</v>
      </c>
      <c r="O66" s="15">
        <v>70.6</v>
      </c>
      <c r="P66" s="15">
        <v>92.4</v>
      </c>
      <c r="Q66" s="15">
        <v>29.2</v>
      </c>
      <c r="R66" s="15">
        <v>119</v>
      </c>
      <c r="S66" s="15">
        <v>53.8</v>
      </c>
      <c r="T66" s="15">
        <v>73.2</v>
      </c>
      <c r="U66" s="15">
        <v>104.6</v>
      </c>
      <c r="V66" s="15">
        <v>62.2</v>
      </c>
      <c r="W66" s="15">
        <v>94</v>
      </c>
      <c r="X66" s="15">
        <v>45.2</v>
      </c>
      <c r="Y66" s="15">
        <v>59.8</v>
      </c>
      <c r="Z66" s="15">
        <v>205.2</v>
      </c>
      <c r="AA66" s="15">
        <v>127.2</v>
      </c>
      <c r="AC66" s="10">
        <f aca="true" t="shared" si="9" ref="AC66:AC129">AVERAGE(C66:Y66)</f>
        <v>76.39420289855073</v>
      </c>
      <c r="AD66" s="6">
        <f aca="true" t="shared" si="10" ref="AD66:AD129">COUNTIF(C66:Y66,"&gt;0")</f>
        <v>23</v>
      </c>
      <c r="AE66" s="7">
        <f t="shared" si="8"/>
        <v>1</v>
      </c>
      <c r="AF66" s="6">
        <f aca="true" t="shared" si="11" ref="AF66:AF129">COUNTIF(Z66,"&gt;0")</f>
        <v>1</v>
      </c>
      <c r="AG66" s="10">
        <f aca="true" t="shared" si="12" ref="AG66:AG129">PERCENTILE(C66:Y66,0.25)</f>
        <v>56.8</v>
      </c>
      <c r="AH66" s="10">
        <f aca="true" t="shared" si="13" ref="AH66:AH129">PERCENTILE(C66:Y66,0.75)</f>
        <v>93.2</v>
      </c>
      <c r="AI66" s="10">
        <f aca="true" t="shared" si="14" ref="AI66:AI129">PERCENTILE(C66:Y66,0.975)</f>
        <v>128.45</v>
      </c>
    </row>
    <row r="67" spans="1:35" ht="12.75">
      <c r="A67" s="2">
        <v>39879</v>
      </c>
      <c r="C67" s="15">
        <v>99</v>
      </c>
      <c r="D67" s="15">
        <v>138.5</v>
      </c>
      <c r="E67" s="15">
        <v>68.66666666666667</v>
      </c>
      <c r="F67" s="15">
        <v>44.4</v>
      </c>
      <c r="G67" s="15">
        <v>40.8</v>
      </c>
      <c r="H67" s="15">
        <v>86.2</v>
      </c>
      <c r="I67" s="15">
        <v>50.6</v>
      </c>
      <c r="J67" s="15">
        <v>78.2</v>
      </c>
      <c r="K67" s="15">
        <v>96</v>
      </c>
      <c r="L67" s="15">
        <v>75</v>
      </c>
      <c r="M67" s="15">
        <v>66.8</v>
      </c>
      <c r="N67" s="15">
        <v>91.6</v>
      </c>
      <c r="O67" s="15">
        <v>69.6</v>
      </c>
      <c r="P67" s="15">
        <v>106</v>
      </c>
      <c r="Q67" s="15">
        <v>28.8</v>
      </c>
      <c r="R67" s="15">
        <v>117.2</v>
      </c>
      <c r="S67" s="15">
        <v>54.2</v>
      </c>
      <c r="T67" s="15">
        <v>72.8</v>
      </c>
      <c r="U67" s="15">
        <v>111</v>
      </c>
      <c r="V67" s="15">
        <v>57.6</v>
      </c>
      <c r="W67" s="15">
        <v>88.2</v>
      </c>
      <c r="X67" s="15">
        <v>55</v>
      </c>
      <c r="Y67" s="15">
        <v>57.4</v>
      </c>
      <c r="Z67" s="15">
        <v>196.8</v>
      </c>
      <c r="AA67" s="15">
        <v>127.4</v>
      </c>
      <c r="AC67" s="10">
        <f t="shared" si="9"/>
        <v>76.24202898550725</v>
      </c>
      <c r="AD67" s="6">
        <f t="shared" si="10"/>
        <v>23</v>
      </c>
      <c r="AE67" s="7">
        <f t="shared" si="8"/>
        <v>1</v>
      </c>
      <c r="AF67" s="6">
        <f t="shared" si="11"/>
        <v>1</v>
      </c>
      <c r="AG67" s="10">
        <f t="shared" si="12"/>
        <v>56.2</v>
      </c>
      <c r="AH67" s="10">
        <f t="shared" si="13"/>
        <v>93.8</v>
      </c>
      <c r="AI67" s="10">
        <f t="shared" si="14"/>
        <v>126.78499999999998</v>
      </c>
    </row>
    <row r="68" spans="1:35" ht="12.75">
      <c r="A68" s="2">
        <v>39880</v>
      </c>
      <c r="C68" s="15">
        <v>107</v>
      </c>
      <c r="D68" s="15">
        <v>137.5</v>
      </c>
      <c r="E68" s="15">
        <v>64.33333333333333</v>
      </c>
      <c r="F68" s="15">
        <v>43.8</v>
      </c>
      <c r="G68" s="15">
        <v>40.2</v>
      </c>
      <c r="H68" s="15">
        <v>74.25</v>
      </c>
      <c r="I68" s="15">
        <v>51</v>
      </c>
      <c r="J68" s="15">
        <v>77.4</v>
      </c>
      <c r="K68" s="15">
        <v>94.2</v>
      </c>
      <c r="L68" s="15">
        <v>73.2</v>
      </c>
      <c r="M68" s="15">
        <v>66</v>
      </c>
      <c r="N68" s="15">
        <v>88.8</v>
      </c>
      <c r="O68" s="15">
        <v>69.4</v>
      </c>
      <c r="P68" s="15">
        <v>100.4</v>
      </c>
      <c r="Q68" s="15">
        <v>28.4</v>
      </c>
      <c r="R68" s="15">
        <v>117.4</v>
      </c>
      <c r="S68" s="15">
        <v>50</v>
      </c>
      <c r="T68" s="15">
        <v>71.2</v>
      </c>
      <c r="U68" s="15">
        <v>116.8</v>
      </c>
      <c r="V68" s="15">
        <v>54.6</v>
      </c>
      <c r="W68" s="15">
        <v>83.8</v>
      </c>
      <c r="X68" s="15">
        <v>68.6</v>
      </c>
      <c r="Y68" s="15">
        <v>55.8</v>
      </c>
      <c r="Z68" s="15">
        <v>190.4</v>
      </c>
      <c r="AA68" s="15">
        <v>126.4</v>
      </c>
      <c r="AC68" s="10">
        <f t="shared" si="9"/>
        <v>75.39492753623188</v>
      </c>
      <c r="AD68" s="6">
        <f t="shared" si="10"/>
        <v>23</v>
      </c>
      <c r="AE68" s="7">
        <f t="shared" si="8"/>
        <v>1</v>
      </c>
      <c r="AF68" s="6">
        <f t="shared" si="11"/>
        <v>1</v>
      </c>
      <c r="AG68" s="10">
        <f t="shared" si="12"/>
        <v>55.2</v>
      </c>
      <c r="AH68" s="10">
        <f t="shared" si="13"/>
        <v>91.5</v>
      </c>
      <c r="AI68" s="10">
        <f t="shared" si="14"/>
        <v>126.445</v>
      </c>
    </row>
    <row r="69" spans="1:35" ht="12.75">
      <c r="A69" s="2">
        <v>39881</v>
      </c>
      <c r="C69" s="15">
        <v>108.5</v>
      </c>
      <c r="D69" s="15">
        <v>136.5</v>
      </c>
      <c r="E69" s="15">
        <v>63.666666666666664</v>
      </c>
      <c r="F69" s="15">
        <v>43.4</v>
      </c>
      <c r="G69" s="15">
        <v>40.2</v>
      </c>
      <c r="H69" s="15">
        <v>88.8</v>
      </c>
      <c r="I69" s="15">
        <v>50.4</v>
      </c>
      <c r="J69" s="15">
        <v>76.8</v>
      </c>
      <c r="K69" s="15">
        <v>91.6</v>
      </c>
      <c r="L69" s="15">
        <v>85</v>
      </c>
      <c r="M69" s="15">
        <v>66</v>
      </c>
      <c r="N69" s="15">
        <v>87.4</v>
      </c>
      <c r="O69" s="15">
        <v>69.2</v>
      </c>
      <c r="P69" s="15">
        <v>95.6</v>
      </c>
      <c r="Q69" s="15">
        <v>25.6</v>
      </c>
      <c r="R69" s="15">
        <v>129.8</v>
      </c>
      <c r="S69" s="15">
        <v>48.2</v>
      </c>
      <c r="T69" s="15">
        <v>70.6</v>
      </c>
      <c r="U69" s="15">
        <v>112.4</v>
      </c>
      <c r="V69" s="15">
        <v>51.4</v>
      </c>
      <c r="W69" s="15">
        <v>82.2</v>
      </c>
      <c r="X69" s="15">
        <v>63.8</v>
      </c>
      <c r="Y69" s="15">
        <v>56.4</v>
      </c>
      <c r="Z69" s="15">
        <v>188.6</v>
      </c>
      <c r="AA69" s="15">
        <v>126.6</v>
      </c>
      <c r="AC69" s="10">
        <f t="shared" si="9"/>
        <v>75.80289855072463</v>
      </c>
      <c r="AD69" s="6">
        <f t="shared" si="10"/>
        <v>23</v>
      </c>
      <c r="AE69" s="7">
        <f t="shared" si="8"/>
        <v>1</v>
      </c>
      <c r="AF69" s="6">
        <f t="shared" si="11"/>
        <v>1</v>
      </c>
      <c r="AG69" s="10">
        <f t="shared" si="12"/>
        <v>53.9</v>
      </c>
      <c r="AH69" s="10">
        <f t="shared" si="13"/>
        <v>90.19999999999999</v>
      </c>
      <c r="AI69" s="10">
        <f t="shared" si="14"/>
        <v>132.815</v>
      </c>
    </row>
    <row r="70" spans="1:35" ht="12.75">
      <c r="A70" s="2">
        <v>39882</v>
      </c>
      <c r="C70" s="15">
        <v>106.5</v>
      </c>
      <c r="D70" s="15">
        <v>135.5</v>
      </c>
      <c r="E70" s="15">
        <v>64</v>
      </c>
      <c r="F70" s="15">
        <v>42.4</v>
      </c>
      <c r="G70" s="15">
        <v>39.4</v>
      </c>
      <c r="H70" s="15">
        <v>90.2</v>
      </c>
      <c r="I70" s="15">
        <v>50.4</v>
      </c>
      <c r="J70" s="15">
        <v>76.4</v>
      </c>
      <c r="K70" s="15">
        <v>89</v>
      </c>
      <c r="L70" s="15">
        <v>81.4</v>
      </c>
      <c r="M70" s="15">
        <v>66</v>
      </c>
      <c r="N70" s="15">
        <v>86.6</v>
      </c>
      <c r="O70" s="15">
        <v>68.2</v>
      </c>
      <c r="P70" s="15">
        <v>90.6</v>
      </c>
      <c r="Q70" s="15">
        <v>22</v>
      </c>
      <c r="R70" s="15">
        <v>132.2</v>
      </c>
      <c r="S70" s="15">
        <v>47</v>
      </c>
      <c r="T70" s="15">
        <v>67.4</v>
      </c>
      <c r="U70" s="15">
        <v>112.8</v>
      </c>
      <c r="V70" s="15">
        <v>49.2</v>
      </c>
      <c r="W70" s="15">
        <v>85.4</v>
      </c>
      <c r="X70" s="15">
        <v>60.6</v>
      </c>
      <c r="Y70" s="15">
        <v>57.4</v>
      </c>
      <c r="Z70" s="15">
        <v>185.8</v>
      </c>
      <c r="AA70" s="15">
        <v>137.2</v>
      </c>
      <c r="AC70" s="10">
        <f t="shared" si="9"/>
        <v>74.80869565217392</v>
      </c>
      <c r="AD70" s="6">
        <f t="shared" si="10"/>
        <v>23</v>
      </c>
      <c r="AE70" s="7">
        <f t="shared" si="8"/>
        <v>1</v>
      </c>
      <c r="AF70" s="6">
        <f t="shared" si="11"/>
        <v>1</v>
      </c>
      <c r="AG70" s="10">
        <f t="shared" si="12"/>
        <v>53.9</v>
      </c>
      <c r="AH70" s="10">
        <f t="shared" si="13"/>
        <v>89.6</v>
      </c>
      <c r="AI70" s="10">
        <f t="shared" si="14"/>
        <v>133.685</v>
      </c>
    </row>
    <row r="71" spans="1:35" ht="12.75">
      <c r="A71" s="2">
        <v>39883</v>
      </c>
      <c r="C71" s="15">
        <v>105.5</v>
      </c>
      <c r="D71" s="15">
        <v>135</v>
      </c>
      <c r="E71" s="15">
        <v>64.33333333333333</v>
      </c>
      <c r="F71" s="15">
        <v>41.8</v>
      </c>
      <c r="G71" s="15">
        <v>37</v>
      </c>
      <c r="H71" s="15">
        <v>89.6</v>
      </c>
      <c r="I71" s="15">
        <v>50.6</v>
      </c>
      <c r="J71" s="15">
        <v>76.6</v>
      </c>
      <c r="K71" s="15">
        <v>85.6</v>
      </c>
      <c r="L71" s="15">
        <v>77.8</v>
      </c>
      <c r="M71" s="15">
        <v>65.6</v>
      </c>
      <c r="N71" s="15">
        <v>84</v>
      </c>
      <c r="O71" s="15">
        <v>67.8</v>
      </c>
      <c r="P71" s="15">
        <v>85.8</v>
      </c>
      <c r="Q71" s="15">
        <v>19.8</v>
      </c>
      <c r="R71" s="15">
        <v>128.4</v>
      </c>
      <c r="S71" s="15">
        <v>45.6</v>
      </c>
      <c r="T71" s="15">
        <v>65.2</v>
      </c>
      <c r="U71" s="15">
        <v>141</v>
      </c>
      <c r="V71" s="15">
        <v>48.4</v>
      </c>
      <c r="W71" s="15">
        <v>85.8</v>
      </c>
      <c r="X71" s="15">
        <v>57.2</v>
      </c>
      <c r="Y71" s="15">
        <v>72.4</v>
      </c>
      <c r="Z71" s="15">
        <v>184.2</v>
      </c>
      <c r="AA71" s="15">
        <v>140.4</v>
      </c>
      <c r="AC71" s="10">
        <f t="shared" si="9"/>
        <v>75.2536231884058</v>
      </c>
      <c r="AD71" s="6">
        <f t="shared" si="10"/>
        <v>23</v>
      </c>
      <c r="AE71" s="7">
        <f t="shared" si="8"/>
        <v>1</v>
      </c>
      <c r="AF71" s="6">
        <f t="shared" si="11"/>
        <v>1</v>
      </c>
      <c r="AG71" s="10">
        <f t="shared" si="12"/>
        <v>53.900000000000006</v>
      </c>
      <c r="AH71" s="10">
        <f t="shared" si="13"/>
        <v>85.8</v>
      </c>
      <c r="AI71" s="10">
        <f t="shared" si="14"/>
        <v>137.7</v>
      </c>
    </row>
    <row r="72" spans="1:35" ht="12.75">
      <c r="A72" s="2">
        <v>39884</v>
      </c>
      <c r="C72" s="15">
        <v>104.5</v>
      </c>
      <c r="D72" s="15">
        <v>133.5</v>
      </c>
      <c r="E72" s="15">
        <v>64.33333333333333</v>
      </c>
      <c r="F72" s="15">
        <v>40.2</v>
      </c>
      <c r="G72" s="15">
        <v>34.2</v>
      </c>
      <c r="H72" s="15">
        <v>88.2</v>
      </c>
      <c r="I72" s="15">
        <v>51</v>
      </c>
      <c r="J72" s="15">
        <v>76.4</v>
      </c>
      <c r="K72" s="15">
        <v>83</v>
      </c>
      <c r="L72" s="15">
        <v>73.6</v>
      </c>
      <c r="M72" s="15">
        <v>72</v>
      </c>
      <c r="N72" s="15">
        <v>82.2</v>
      </c>
      <c r="O72" s="15">
        <v>67.6</v>
      </c>
      <c r="P72" s="15">
        <v>81.6</v>
      </c>
      <c r="Q72" s="15">
        <v>18.4</v>
      </c>
      <c r="R72" s="15">
        <v>125.6</v>
      </c>
      <c r="S72" s="15">
        <v>44</v>
      </c>
      <c r="T72" s="15">
        <v>64</v>
      </c>
      <c r="U72" s="15">
        <v>141.8</v>
      </c>
      <c r="V72" s="15">
        <v>49</v>
      </c>
      <c r="W72" s="15">
        <v>84</v>
      </c>
      <c r="X72" s="15">
        <v>55.4</v>
      </c>
      <c r="Y72" s="15">
        <v>68</v>
      </c>
      <c r="Z72" s="15">
        <v>180.2</v>
      </c>
      <c r="AA72" s="15">
        <v>139</v>
      </c>
      <c r="AC72" s="10">
        <f t="shared" si="9"/>
        <v>74.0231884057971</v>
      </c>
      <c r="AD72" s="6">
        <f t="shared" si="10"/>
        <v>23</v>
      </c>
      <c r="AE72" s="7">
        <f t="shared" si="8"/>
        <v>1</v>
      </c>
      <c r="AF72" s="6">
        <f t="shared" si="11"/>
        <v>1</v>
      </c>
      <c r="AG72" s="10">
        <f t="shared" si="12"/>
        <v>53.2</v>
      </c>
      <c r="AH72" s="10">
        <f t="shared" si="13"/>
        <v>83.5</v>
      </c>
      <c r="AI72" s="10">
        <f t="shared" si="14"/>
        <v>137.235</v>
      </c>
    </row>
    <row r="73" spans="1:35" ht="12.75">
      <c r="A73" s="2">
        <v>39885</v>
      </c>
      <c r="C73" s="15">
        <v>105.5</v>
      </c>
      <c r="D73" s="15">
        <v>133</v>
      </c>
      <c r="E73" s="15">
        <v>64.33333333333333</v>
      </c>
      <c r="F73" s="15">
        <v>38.8</v>
      </c>
      <c r="G73" s="15">
        <v>30.5</v>
      </c>
      <c r="H73" s="15">
        <v>86.6</v>
      </c>
      <c r="I73" s="15">
        <v>50.6</v>
      </c>
      <c r="J73" s="15">
        <v>75.6</v>
      </c>
      <c r="K73" s="15">
        <v>81</v>
      </c>
      <c r="L73" s="15">
        <v>72.2</v>
      </c>
      <c r="M73" s="15">
        <v>72.8</v>
      </c>
      <c r="N73" s="15">
        <v>80.8</v>
      </c>
      <c r="O73" s="15">
        <v>67.4</v>
      </c>
      <c r="P73" s="15">
        <v>77.6</v>
      </c>
      <c r="Q73" s="15">
        <v>17.2</v>
      </c>
      <c r="R73" s="15">
        <v>137.8</v>
      </c>
      <c r="S73" s="15">
        <v>42.4</v>
      </c>
      <c r="T73" s="15">
        <v>63.2</v>
      </c>
      <c r="U73" s="15">
        <v>132</v>
      </c>
      <c r="V73" s="15">
        <v>50.2</v>
      </c>
      <c r="W73" s="15">
        <v>81.4</v>
      </c>
      <c r="X73" s="15">
        <v>53.4</v>
      </c>
      <c r="Y73" s="15">
        <v>64.4</v>
      </c>
      <c r="Z73" s="15">
        <v>169.2</v>
      </c>
      <c r="AA73" s="15">
        <v>136.4</v>
      </c>
      <c r="AC73" s="10">
        <f t="shared" si="9"/>
        <v>72.98840579710146</v>
      </c>
      <c r="AD73" s="6">
        <f t="shared" si="10"/>
        <v>23</v>
      </c>
      <c r="AE73" s="7">
        <f t="shared" si="8"/>
        <v>1</v>
      </c>
      <c r="AF73" s="6">
        <f t="shared" si="11"/>
        <v>1</v>
      </c>
      <c r="AG73" s="10">
        <f t="shared" si="12"/>
        <v>52</v>
      </c>
      <c r="AH73" s="10">
        <f t="shared" si="13"/>
        <v>81.2</v>
      </c>
      <c r="AI73" s="10">
        <f t="shared" si="14"/>
        <v>135.16</v>
      </c>
    </row>
    <row r="74" spans="1:35" ht="12.75">
      <c r="A74" s="2">
        <v>39886</v>
      </c>
      <c r="C74" s="15">
        <v>105.5</v>
      </c>
      <c r="D74" s="15">
        <v>131.5</v>
      </c>
      <c r="E74" s="15">
        <v>64.66666666666667</v>
      </c>
      <c r="F74" s="15">
        <v>40.2</v>
      </c>
      <c r="G74" s="15">
        <v>29.25</v>
      </c>
      <c r="H74" s="15">
        <v>84.6</v>
      </c>
      <c r="I74" s="15">
        <v>50.2</v>
      </c>
      <c r="J74" s="15">
        <v>75.2</v>
      </c>
      <c r="K74" s="15">
        <v>78</v>
      </c>
      <c r="L74" s="15">
        <v>70.4</v>
      </c>
      <c r="M74" s="15">
        <v>71.8</v>
      </c>
      <c r="N74" s="15">
        <v>79.2</v>
      </c>
      <c r="O74" s="15">
        <v>67.6</v>
      </c>
      <c r="P74" s="15">
        <v>73.8</v>
      </c>
      <c r="Q74" s="15">
        <v>16.2</v>
      </c>
      <c r="R74" s="15">
        <v>138.4</v>
      </c>
      <c r="S74" s="15">
        <v>42.6</v>
      </c>
      <c r="T74" s="15">
        <v>62.8</v>
      </c>
      <c r="U74" s="15">
        <v>125</v>
      </c>
      <c r="V74" s="15">
        <v>48.4</v>
      </c>
      <c r="W74" s="15">
        <v>80.4</v>
      </c>
      <c r="X74" s="15">
        <v>51</v>
      </c>
      <c r="Y74" s="15">
        <v>61.2</v>
      </c>
      <c r="Z74" s="15">
        <v>164.6</v>
      </c>
      <c r="AA74" s="15">
        <v>133</v>
      </c>
      <c r="AC74" s="10">
        <f t="shared" si="9"/>
        <v>71.64855072463769</v>
      </c>
      <c r="AD74" s="6">
        <f t="shared" si="10"/>
        <v>23</v>
      </c>
      <c r="AE74" s="7">
        <f t="shared" si="8"/>
        <v>1</v>
      </c>
      <c r="AF74" s="6">
        <f t="shared" si="11"/>
        <v>1</v>
      </c>
      <c r="AG74" s="10">
        <f t="shared" si="12"/>
        <v>50.6</v>
      </c>
      <c r="AH74" s="10">
        <f t="shared" si="13"/>
        <v>79.80000000000001</v>
      </c>
      <c r="AI74" s="10">
        <f t="shared" si="14"/>
        <v>134.605</v>
      </c>
    </row>
    <row r="75" spans="1:35" ht="12.75">
      <c r="A75" s="2">
        <v>39887</v>
      </c>
      <c r="C75" s="15">
        <v>104</v>
      </c>
      <c r="D75" s="15">
        <v>130</v>
      </c>
      <c r="E75" s="15">
        <v>64.66666666666667</v>
      </c>
      <c r="F75" s="15">
        <v>39.6</v>
      </c>
      <c r="G75" s="15">
        <v>26.5</v>
      </c>
      <c r="H75" s="15">
        <v>82.8</v>
      </c>
      <c r="I75" s="15">
        <v>50</v>
      </c>
      <c r="J75" s="15">
        <v>74.8</v>
      </c>
      <c r="K75" s="15">
        <v>75.4</v>
      </c>
      <c r="L75" s="15">
        <v>70</v>
      </c>
      <c r="M75" s="15">
        <v>70.6</v>
      </c>
      <c r="N75" s="15">
        <v>79.6</v>
      </c>
      <c r="O75" s="15">
        <v>67.8</v>
      </c>
      <c r="P75" s="15">
        <v>70.8</v>
      </c>
      <c r="Q75" s="15">
        <v>16</v>
      </c>
      <c r="R75" s="15">
        <v>132.2</v>
      </c>
      <c r="S75" s="15">
        <v>42.2</v>
      </c>
      <c r="T75" s="15">
        <v>63.6</v>
      </c>
      <c r="U75" s="15">
        <v>119.6</v>
      </c>
      <c r="V75" s="15">
        <v>48.4</v>
      </c>
      <c r="W75" s="15">
        <v>79</v>
      </c>
      <c r="X75" s="15">
        <v>49.8</v>
      </c>
      <c r="Y75" s="15">
        <v>57.6</v>
      </c>
      <c r="Z75" s="15">
        <v>163.4</v>
      </c>
      <c r="AA75" s="15">
        <v>129.4</v>
      </c>
      <c r="AC75" s="10">
        <f t="shared" si="9"/>
        <v>70.2159420289855</v>
      </c>
      <c r="AD75" s="6">
        <f t="shared" si="10"/>
        <v>23</v>
      </c>
      <c r="AE75" s="7">
        <f t="shared" si="8"/>
        <v>1</v>
      </c>
      <c r="AF75" s="6">
        <f t="shared" si="11"/>
        <v>1</v>
      </c>
      <c r="AG75" s="10">
        <f t="shared" si="12"/>
        <v>49.9</v>
      </c>
      <c r="AH75" s="10">
        <f t="shared" si="13"/>
        <v>79.3</v>
      </c>
      <c r="AI75" s="10">
        <f t="shared" si="14"/>
        <v>130.98999999999998</v>
      </c>
    </row>
    <row r="76" spans="1:35" ht="12.75">
      <c r="A76" s="2">
        <v>39888</v>
      </c>
      <c r="C76" s="15">
        <v>103.5</v>
      </c>
      <c r="D76" s="15">
        <v>131</v>
      </c>
      <c r="E76" s="15">
        <v>66.33333333333333</v>
      </c>
      <c r="F76" s="15">
        <v>39.2</v>
      </c>
      <c r="G76" s="15">
        <v>24.25</v>
      </c>
      <c r="H76" s="15">
        <v>81.2</v>
      </c>
      <c r="I76" s="15">
        <v>49.2</v>
      </c>
      <c r="J76" s="15">
        <v>73.8</v>
      </c>
      <c r="K76" s="15">
        <v>74.8</v>
      </c>
      <c r="L76" s="15">
        <v>72.2</v>
      </c>
      <c r="M76" s="15">
        <v>69.6</v>
      </c>
      <c r="N76" s="15">
        <v>78.2</v>
      </c>
      <c r="O76" s="15">
        <v>64.8</v>
      </c>
      <c r="P76" s="15">
        <v>69</v>
      </c>
      <c r="Q76" s="15">
        <v>19.6</v>
      </c>
      <c r="R76" s="15">
        <v>128.8</v>
      </c>
      <c r="S76" s="15">
        <v>39.4</v>
      </c>
      <c r="T76" s="15">
        <v>63.8</v>
      </c>
      <c r="U76" s="15">
        <v>115.4</v>
      </c>
      <c r="V76" s="15">
        <v>48.2</v>
      </c>
      <c r="W76" s="15">
        <v>79.2</v>
      </c>
      <c r="X76" s="15">
        <v>47.6</v>
      </c>
      <c r="Y76" s="15">
        <v>59.4</v>
      </c>
      <c r="Z76" s="15">
        <v>161.4</v>
      </c>
      <c r="AA76" s="15">
        <v>126.8</v>
      </c>
      <c r="AC76" s="10">
        <f t="shared" si="9"/>
        <v>69.49927536231885</v>
      </c>
      <c r="AD76" s="6">
        <f t="shared" si="10"/>
        <v>23</v>
      </c>
      <c r="AE76" s="7">
        <f t="shared" si="8"/>
        <v>1</v>
      </c>
      <c r="AF76" s="6">
        <f t="shared" si="11"/>
        <v>1</v>
      </c>
      <c r="AG76" s="10">
        <f t="shared" si="12"/>
        <v>48.7</v>
      </c>
      <c r="AH76" s="10">
        <f t="shared" si="13"/>
        <v>78.7</v>
      </c>
      <c r="AI76" s="10">
        <f t="shared" si="14"/>
        <v>129.79</v>
      </c>
    </row>
    <row r="77" spans="1:35" ht="12.75">
      <c r="A77" s="2">
        <v>39889</v>
      </c>
      <c r="C77" s="15">
        <v>102</v>
      </c>
      <c r="D77" s="15">
        <v>131</v>
      </c>
      <c r="E77" s="15">
        <v>67.33333333333333</v>
      </c>
      <c r="F77" s="15">
        <v>39</v>
      </c>
      <c r="G77" s="15">
        <v>22.25</v>
      </c>
      <c r="H77" s="15">
        <v>80.4</v>
      </c>
      <c r="I77" s="15">
        <v>48.2</v>
      </c>
      <c r="J77" s="15">
        <v>72.4</v>
      </c>
      <c r="K77" s="15">
        <v>73.8</v>
      </c>
      <c r="L77" s="15">
        <v>71.4</v>
      </c>
      <c r="M77" s="15">
        <v>71</v>
      </c>
      <c r="N77" s="15">
        <v>75.6</v>
      </c>
      <c r="O77" s="15">
        <v>63</v>
      </c>
      <c r="P77" s="15">
        <v>68.6</v>
      </c>
      <c r="Q77" s="15">
        <v>21.2</v>
      </c>
      <c r="R77" s="15">
        <v>133.4</v>
      </c>
      <c r="S77" s="15">
        <v>37.6</v>
      </c>
      <c r="T77" s="15">
        <v>63</v>
      </c>
      <c r="U77" s="15">
        <v>111</v>
      </c>
      <c r="V77" s="15">
        <v>47</v>
      </c>
      <c r="W77" s="15">
        <v>79</v>
      </c>
      <c r="X77" s="15">
        <v>46.4</v>
      </c>
      <c r="Y77" s="15">
        <v>61.6</v>
      </c>
      <c r="Z77" s="15">
        <v>160</v>
      </c>
      <c r="AA77" s="15">
        <v>125.4</v>
      </c>
      <c r="AC77" s="10">
        <f t="shared" si="9"/>
        <v>68.96449275362319</v>
      </c>
      <c r="AD77" s="6">
        <f t="shared" si="10"/>
        <v>23</v>
      </c>
      <c r="AE77" s="7">
        <f t="shared" si="8"/>
        <v>1</v>
      </c>
      <c r="AF77" s="6">
        <f t="shared" si="11"/>
        <v>1</v>
      </c>
      <c r="AG77" s="10">
        <f t="shared" si="12"/>
        <v>47.6</v>
      </c>
      <c r="AH77" s="10">
        <f t="shared" si="13"/>
        <v>77.3</v>
      </c>
      <c r="AI77" s="10">
        <f t="shared" si="14"/>
        <v>132.08</v>
      </c>
    </row>
    <row r="78" spans="1:35" ht="12.75">
      <c r="A78" s="2">
        <v>39890</v>
      </c>
      <c r="C78" s="15">
        <v>101.5</v>
      </c>
      <c r="D78" s="15">
        <v>130</v>
      </c>
      <c r="E78" s="15">
        <v>67.33333333333333</v>
      </c>
      <c r="F78" s="15">
        <v>41.4</v>
      </c>
      <c r="G78" s="15">
        <v>22.75</v>
      </c>
      <c r="H78" s="15">
        <v>80</v>
      </c>
      <c r="I78" s="15">
        <v>47.6</v>
      </c>
      <c r="J78" s="15">
        <v>68.2</v>
      </c>
      <c r="K78" s="15">
        <v>72.8</v>
      </c>
      <c r="L78" s="15">
        <v>69.2</v>
      </c>
      <c r="M78" s="15">
        <v>72.2</v>
      </c>
      <c r="N78" s="15">
        <v>74.6</v>
      </c>
      <c r="O78" s="15">
        <v>61.2</v>
      </c>
      <c r="P78" s="15">
        <v>57.4</v>
      </c>
      <c r="Q78" s="15">
        <v>18.4</v>
      </c>
      <c r="R78" s="15">
        <v>133.4</v>
      </c>
      <c r="S78" s="15">
        <v>36.8</v>
      </c>
      <c r="T78" s="15">
        <v>62</v>
      </c>
      <c r="U78" s="15">
        <v>107.6</v>
      </c>
      <c r="V78" s="15">
        <v>44.6</v>
      </c>
      <c r="W78" s="15">
        <v>78.2</v>
      </c>
      <c r="X78" s="15">
        <v>45.4</v>
      </c>
      <c r="Y78" s="15">
        <v>60.2</v>
      </c>
      <c r="Z78" s="15">
        <v>153.2</v>
      </c>
      <c r="AA78" s="15">
        <v>124</v>
      </c>
      <c r="AC78" s="10">
        <f t="shared" si="9"/>
        <v>67.51231884057971</v>
      </c>
      <c r="AD78" s="6">
        <f t="shared" si="10"/>
        <v>23</v>
      </c>
      <c r="AE78" s="7">
        <f t="shared" si="8"/>
        <v>1</v>
      </c>
      <c r="AF78" s="6">
        <f t="shared" si="11"/>
        <v>1</v>
      </c>
      <c r="AG78" s="10">
        <f t="shared" si="12"/>
        <v>46.5</v>
      </c>
      <c r="AH78" s="10">
        <f t="shared" si="13"/>
        <v>76.4</v>
      </c>
      <c r="AI78" s="10">
        <f t="shared" si="14"/>
        <v>131.53</v>
      </c>
    </row>
    <row r="79" spans="1:35" ht="12.75">
      <c r="A79" s="2">
        <v>39891</v>
      </c>
      <c r="C79" s="15">
        <v>101.5</v>
      </c>
      <c r="D79" s="15">
        <v>128.5</v>
      </c>
      <c r="E79" s="15">
        <v>68.33333333333333</v>
      </c>
      <c r="F79" s="15">
        <v>44.2</v>
      </c>
      <c r="G79" s="15">
        <v>25.4</v>
      </c>
      <c r="H79" s="15">
        <v>78.6</v>
      </c>
      <c r="I79" s="15">
        <v>46.8</v>
      </c>
      <c r="J79" s="15">
        <v>65.4</v>
      </c>
      <c r="K79" s="15">
        <v>72.2</v>
      </c>
      <c r="L79" s="15">
        <v>67.4</v>
      </c>
      <c r="M79" s="15">
        <v>72.2</v>
      </c>
      <c r="N79" s="15">
        <v>75.8</v>
      </c>
      <c r="O79" s="15">
        <v>61</v>
      </c>
      <c r="P79" s="15">
        <v>67.6</v>
      </c>
      <c r="Q79" s="15">
        <v>18.2</v>
      </c>
      <c r="R79" s="15">
        <v>130</v>
      </c>
      <c r="S79" s="15">
        <v>35.6</v>
      </c>
      <c r="T79" s="15">
        <v>61</v>
      </c>
      <c r="U79" s="15">
        <v>104.4</v>
      </c>
      <c r="V79" s="15">
        <v>41.4</v>
      </c>
      <c r="W79" s="15">
        <v>76.2</v>
      </c>
      <c r="X79" s="15">
        <v>63.6</v>
      </c>
      <c r="Y79" s="15">
        <v>59.2</v>
      </c>
      <c r="Z79" s="15">
        <v>151</v>
      </c>
      <c r="AA79" s="15">
        <v>122.2</v>
      </c>
      <c r="AC79" s="10">
        <f t="shared" si="9"/>
        <v>68.02318840579711</v>
      </c>
      <c r="AD79" s="6">
        <f t="shared" si="10"/>
        <v>23</v>
      </c>
      <c r="AE79" s="7">
        <f t="shared" si="8"/>
        <v>1</v>
      </c>
      <c r="AF79" s="6">
        <f t="shared" si="11"/>
        <v>1</v>
      </c>
      <c r="AG79" s="10">
        <f t="shared" si="12"/>
        <v>53</v>
      </c>
      <c r="AH79" s="10">
        <f t="shared" si="13"/>
        <v>76</v>
      </c>
      <c r="AI79" s="10">
        <f t="shared" si="14"/>
        <v>129.175</v>
      </c>
    </row>
    <row r="80" spans="1:35" ht="12.75">
      <c r="A80" s="2">
        <v>39892</v>
      </c>
      <c r="C80" s="15">
        <v>101.5</v>
      </c>
      <c r="D80" s="15">
        <v>137.5</v>
      </c>
      <c r="E80" s="15">
        <v>68</v>
      </c>
      <c r="F80" s="15">
        <v>42.4</v>
      </c>
      <c r="G80" s="15">
        <v>24.4</v>
      </c>
      <c r="H80" s="15">
        <v>78.2</v>
      </c>
      <c r="I80" s="15">
        <v>46.6</v>
      </c>
      <c r="J80" s="15">
        <v>63.2</v>
      </c>
      <c r="K80" s="15">
        <v>71.4</v>
      </c>
      <c r="L80" s="15">
        <v>70.8</v>
      </c>
      <c r="M80" s="15">
        <v>70</v>
      </c>
      <c r="N80" s="15">
        <v>75</v>
      </c>
      <c r="O80" s="15">
        <v>60.2</v>
      </c>
      <c r="P80" s="15">
        <v>67.6</v>
      </c>
      <c r="Q80" s="15">
        <v>17.8</v>
      </c>
      <c r="R80" s="15">
        <v>127.6</v>
      </c>
      <c r="S80" s="15">
        <v>34.6</v>
      </c>
      <c r="T80" s="15">
        <v>60.4</v>
      </c>
      <c r="U80" s="15">
        <v>101.2</v>
      </c>
      <c r="V80" s="15">
        <v>37.8</v>
      </c>
      <c r="W80" s="15">
        <v>75.2</v>
      </c>
      <c r="X80" s="15">
        <v>84.4</v>
      </c>
      <c r="Y80" s="15">
        <v>58.8</v>
      </c>
      <c r="Z80" s="15">
        <v>150.6</v>
      </c>
      <c r="AA80" s="15">
        <v>120.2</v>
      </c>
      <c r="AC80" s="10">
        <f t="shared" si="9"/>
        <v>68.4608695652174</v>
      </c>
      <c r="AD80" s="6">
        <f t="shared" si="10"/>
        <v>23</v>
      </c>
      <c r="AE80" s="7">
        <f t="shared" si="8"/>
        <v>1</v>
      </c>
      <c r="AF80" s="6">
        <f t="shared" si="11"/>
        <v>1</v>
      </c>
      <c r="AG80" s="10">
        <f t="shared" si="12"/>
        <v>52.7</v>
      </c>
      <c r="AH80" s="10">
        <f t="shared" si="13"/>
        <v>76.7</v>
      </c>
      <c r="AI80" s="10">
        <f t="shared" si="14"/>
        <v>132.05499999999998</v>
      </c>
    </row>
    <row r="81" spans="1:35" ht="12.75">
      <c r="A81" s="2">
        <v>39893</v>
      </c>
      <c r="C81" s="15">
        <v>100.5</v>
      </c>
      <c r="D81" s="15">
        <v>137</v>
      </c>
      <c r="E81" s="15">
        <v>67.66666666666667</v>
      </c>
      <c r="F81" s="15">
        <v>43.4</v>
      </c>
      <c r="G81" s="15">
        <v>23.2</v>
      </c>
      <c r="H81" s="15">
        <v>76.2</v>
      </c>
      <c r="I81" s="15">
        <v>45.2</v>
      </c>
      <c r="J81" s="15">
        <v>62.4</v>
      </c>
      <c r="K81" s="15">
        <v>70.8</v>
      </c>
      <c r="L81" s="15">
        <v>71</v>
      </c>
      <c r="M81" s="15">
        <v>68.4</v>
      </c>
      <c r="N81" s="15">
        <v>74.6</v>
      </c>
      <c r="O81" s="15">
        <v>62</v>
      </c>
      <c r="P81" s="15">
        <v>66.8</v>
      </c>
      <c r="Q81" s="15">
        <v>16.6</v>
      </c>
      <c r="R81" s="15">
        <v>126.8</v>
      </c>
      <c r="S81" s="15">
        <v>29.8</v>
      </c>
      <c r="T81" s="15">
        <v>59.6</v>
      </c>
      <c r="U81" s="15">
        <v>99</v>
      </c>
      <c r="V81" s="15">
        <v>34.2</v>
      </c>
      <c r="W81" s="15">
        <v>75.6</v>
      </c>
      <c r="X81" s="15">
        <v>76.2</v>
      </c>
      <c r="Y81" s="15">
        <v>58.6</v>
      </c>
      <c r="Z81" s="15">
        <v>150</v>
      </c>
      <c r="AA81" s="15">
        <v>118.4</v>
      </c>
      <c r="AC81" s="10">
        <f t="shared" si="9"/>
        <v>67.19855072463767</v>
      </c>
      <c r="AD81" s="6">
        <f t="shared" si="10"/>
        <v>23</v>
      </c>
      <c r="AE81" s="7">
        <f t="shared" si="8"/>
        <v>1</v>
      </c>
      <c r="AF81" s="6">
        <f t="shared" si="11"/>
        <v>1</v>
      </c>
      <c r="AG81" s="10">
        <f t="shared" si="12"/>
        <v>51.900000000000006</v>
      </c>
      <c r="AH81" s="10">
        <f t="shared" si="13"/>
        <v>75.9</v>
      </c>
      <c r="AI81" s="10">
        <f t="shared" si="14"/>
        <v>131.39</v>
      </c>
    </row>
    <row r="82" spans="1:35" ht="12.75">
      <c r="A82" s="2">
        <v>39894</v>
      </c>
      <c r="C82" s="15">
        <v>99.5</v>
      </c>
      <c r="D82" s="15">
        <v>138</v>
      </c>
      <c r="E82" s="15">
        <v>70</v>
      </c>
      <c r="F82" s="15">
        <v>41.6</v>
      </c>
      <c r="G82" s="15">
        <v>22</v>
      </c>
      <c r="H82" s="15">
        <v>57</v>
      </c>
      <c r="I82" s="15">
        <v>46.2</v>
      </c>
      <c r="J82" s="15">
        <v>61.2</v>
      </c>
      <c r="K82" s="15">
        <v>69</v>
      </c>
      <c r="L82" s="15">
        <v>69.8</v>
      </c>
      <c r="M82" s="15">
        <v>66.4</v>
      </c>
      <c r="N82" s="15">
        <v>73.4</v>
      </c>
      <c r="O82" s="15">
        <v>61</v>
      </c>
      <c r="P82" s="15">
        <v>71.6</v>
      </c>
      <c r="Q82" s="15">
        <v>14.6</v>
      </c>
      <c r="R82" s="15">
        <v>125.6</v>
      </c>
      <c r="S82" s="15">
        <v>29.8</v>
      </c>
      <c r="T82" s="15">
        <v>59.2</v>
      </c>
      <c r="U82" s="15">
        <v>104.4</v>
      </c>
      <c r="V82" s="15">
        <v>31.2</v>
      </c>
      <c r="W82" s="15">
        <v>76.4</v>
      </c>
      <c r="X82" s="15">
        <v>72</v>
      </c>
      <c r="Y82" s="15">
        <v>67.4</v>
      </c>
      <c r="Z82" s="15">
        <v>147.8</v>
      </c>
      <c r="AA82" s="15">
        <v>116.8</v>
      </c>
      <c r="AC82" s="10">
        <f t="shared" si="9"/>
        <v>66.40434782608696</v>
      </c>
      <c r="AD82" s="6">
        <f t="shared" si="10"/>
        <v>23</v>
      </c>
      <c r="AE82" s="7">
        <f t="shared" si="8"/>
        <v>1</v>
      </c>
      <c r="AF82" s="6">
        <f t="shared" si="11"/>
        <v>1</v>
      </c>
      <c r="AG82" s="10">
        <f t="shared" si="12"/>
        <v>51.6</v>
      </c>
      <c r="AH82" s="10">
        <f t="shared" si="13"/>
        <v>72.7</v>
      </c>
      <c r="AI82" s="10">
        <f t="shared" si="14"/>
        <v>131.17999999999998</v>
      </c>
    </row>
    <row r="83" spans="1:35" ht="12.75">
      <c r="A83" s="2">
        <v>39895</v>
      </c>
      <c r="C83" s="15">
        <v>99.5</v>
      </c>
      <c r="D83" s="15">
        <v>139.5</v>
      </c>
      <c r="E83" s="15">
        <v>69.66666666666667</v>
      </c>
      <c r="F83" s="15">
        <v>41.6</v>
      </c>
      <c r="G83" s="15">
        <v>22.4</v>
      </c>
      <c r="H83" s="15">
        <v>75.6</v>
      </c>
      <c r="I83" s="15">
        <v>49</v>
      </c>
      <c r="J83" s="15">
        <v>59.8</v>
      </c>
      <c r="K83" s="15">
        <v>67.8</v>
      </c>
      <c r="L83" s="15">
        <v>68.6</v>
      </c>
      <c r="M83" s="15">
        <v>68.2</v>
      </c>
      <c r="N83" s="15">
        <v>73.4</v>
      </c>
      <c r="O83" s="15">
        <v>69</v>
      </c>
      <c r="P83" s="15">
        <v>74.6</v>
      </c>
      <c r="Q83" s="15">
        <v>13.4</v>
      </c>
      <c r="R83" s="15">
        <v>122.6</v>
      </c>
      <c r="S83" s="15">
        <v>29</v>
      </c>
      <c r="T83" s="15">
        <v>58.2</v>
      </c>
      <c r="U83" s="15">
        <v>124.8</v>
      </c>
      <c r="V83" s="15">
        <v>30</v>
      </c>
      <c r="W83" s="15">
        <v>74.6</v>
      </c>
      <c r="X83" s="15">
        <v>70</v>
      </c>
      <c r="Y83" s="15">
        <v>80</v>
      </c>
      <c r="Z83" s="15">
        <v>146.8</v>
      </c>
      <c r="AA83" s="15">
        <v>114.6</v>
      </c>
      <c r="AC83" s="10">
        <f t="shared" si="9"/>
        <v>68.75072463768115</v>
      </c>
      <c r="AD83" s="6">
        <f t="shared" si="10"/>
        <v>23</v>
      </c>
      <c r="AE83" s="7">
        <f t="shared" si="8"/>
        <v>1</v>
      </c>
      <c r="AF83" s="6">
        <f t="shared" si="11"/>
        <v>1</v>
      </c>
      <c r="AG83" s="10">
        <f t="shared" si="12"/>
        <v>53.6</v>
      </c>
      <c r="AH83" s="10">
        <f t="shared" si="13"/>
        <v>75.1</v>
      </c>
      <c r="AI83" s="10">
        <f t="shared" si="14"/>
        <v>131.415</v>
      </c>
    </row>
    <row r="84" spans="1:35" ht="12.75">
      <c r="A84" s="2">
        <v>39896</v>
      </c>
      <c r="C84" s="15">
        <v>99</v>
      </c>
      <c r="D84" s="15">
        <v>136.5</v>
      </c>
      <c r="E84" s="15">
        <v>70.33333333333333</v>
      </c>
      <c r="F84" s="15">
        <v>40.8</v>
      </c>
      <c r="G84" s="15">
        <v>23.2</v>
      </c>
      <c r="H84" s="15">
        <v>77.2</v>
      </c>
      <c r="I84" s="15">
        <v>69.8</v>
      </c>
      <c r="J84" s="15">
        <v>68.4</v>
      </c>
      <c r="K84" s="15">
        <v>65.6</v>
      </c>
      <c r="L84" s="15">
        <v>66</v>
      </c>
      <c r="M84" s="15">
        <v>65.6</v>
      </c>
      <c r="N84" s="15">
        <v>76.6</v>
      </c>
      <c r="O84" s="15">
        <v>72.6</v>
      </c>
      <c r="P84" s="15">
        <v>71.6</v>
      </c>
      <c r="Q84" s="15">
        <v>13.2</v>
      </c>
      <c r="R84" s="15">
        <v>119.4</v>
      </c>
      <c r="S84" s="15">
        <v>29.6</v>
      </c>
      <c r="T84" s="15">
        <v>56.8</v>
      </c>
      <c r="U84" s="15">
        <v>125.6</v>
      </c>
      <c r="V84" s="15">
        <v>28.6</v>
      </c>
      <c r="W84" s="15">
        <v>75.2</v>
      </c>
      <c r="X84" s="15">
        <v>75</v>
      </c>
      <c r="Y84" s="15">
        <v>84</v>
      </c>
      <c r="Z84" s="15">
        <v>146.8</v>
      </c>
      <c r="AA84" s="15">
        <v>111.8</v>
      </c>
      <c r="AC84" s="10">
        <f t="shared" si="9"/>
        <v>70.02753623188406</v>
      </c>
      <c r="AD84" s="6">
        <f t="shared" si="10"/>
        <v>23</v>
      </c>
      <c r="AE84" s="7">
        <f t="shared" si="8"/>
        <v>1</v>
      </c>
      <c r="AF84" s="6">
        <f t="shared" si="11"/>
        <v>1</v>
      </c>
      <c r="AG84" s="10">
        <f t="shared" si="12"/>
        <v>61.199999999999996</v>
      </c>
      <c r="AH84" s="10">
        <f t="shared" si="13"/>
        <v>76.9</v>
      </c>
      <c r="AI84" s="10">
        <f t="shared" si="14"/>
        <v>130.505</v>
      </c>
    </row>
    <row r="85" spans="1:35" ht="12.75">
      <c r="A85" s="2">
        <v>39897</v>
      </c>
      <c r="C85" s="15">
        <v>99</v>
      </c>
      <c r="D85" s="15">
        <v>135.5</v>
      </c>
      <c r="E85" s="15">
        <v>71</v>
      </c>
      <c r="F85" s="15">
        <v>40.2</v>
      </c>
      <c r="G85" s="15">
        <v>36.2</v>
      </c>
      <c r="H85" s="15">
        <v>76.6</v>
      </c>
      <c r="I85" s="15">
        <v>71.4</v>
      </c>
      <c r="J85" s="15">
        <v>79.2</v>
      </c>
      <c r="K85" s="15">
        <v>61.6</v>
      </c>
      <c r="L85" s="15">
        <v>63.2</v>
      </c>
      <c r="M85" s="15">
        <v>61.8</v>
      </c>
      <c r="N85" s="15">
        <v>76.8</v>
      </c>
      <c r="O85" s="15">
        <v>67</v>
      </c>
      <c r="P85" s="15">
        <v>70.8</v>
      </c>
      <c r="Q85" s="15">
        <v>13</v>
      </c>
      <c r="R85" s="15">
        <v>117.8</v>
      </c>
      <c r="S85" s="15">
        <v>29</v>
      </c>
      <c r="T85" s="15">
        <v>55.4</v>
      </c>
      <c r="U85" s="15">
        <v>122.6</v>
      </c>
      <c r="V85" s="15">
        <v>27.6</v>
      </c>
      <c r="W85" s="15">
        <v>73.4</v>
      </c>
      <c r="X85" s="15">
        <v>86.8</v>
      </c>
      <c r="Y85" s="15">
        <v>79.4</v>
      </c>
      <c r="Z85" s="15">
        <v>146.2</v>
      </c>
      <c r="AA85" s="15">
        <v>110</v>
      </c>
      <c r="AC85" s="10">
        <f t="shared" si="9"/>
        <v>70.2304347826087</v>
      </c>
      <c r="AD85" s="6">
        <f t="shared" si="10"/>
        <v>23</v>
      </c>
      <c r="AE85" s="7">
        <f t="shared" si="8"/>
        <v>1</v>
      </c>
      <c r="AF85" s="6">
        <f t="shared" si="11"/>
        <v>1</v>
      </c>
      <c r="AG85" s="10">
        <f t="shared" si="12"/>
        <v>58.5</v>
      </c>
      <c r="AH85" s="10">
        <f t="shared" si="13"/>
        <v>79.30000000000001</v>
      </c>
      <c r="AI85" s="10">
        <f t="shared" si="14"/>
        <v>128.405</v>
      </c>
    </row>
    <row r="86" spans="1:35" ht="12.75">
      <c r="A86" s="2">
        <v>39898</v>
      </c>
      <c r="C86" s="15">
        <v>101</v>
      </c>
      <c r="D86" s="15">
        <v>133.5</v>
      </c>
      <c r="E86" s="15">
        <v>72.33333333333333</v>
      </c>
      <c r="F86" s="15">
        <v>38.8</v>
      </c>
      <c r="G86" s="15">
        <v>55.6</v>
      </c>
      <c r="H86" s="15">
        <v>85.4</v>
      </c>
      <c r="I86" s="15">
        <v>69.4</v>
      </c>
      <c r="J86" s="15">
        <v>75.4</v>
      </c>
      <c r="K86" s="15">
        <v>59.8</v>
      </c>
      <c r="L86" s="15">
        <v>61.4</v>
      </c>
      <c r="M86" s="15">
        <v>58.6</v>
      </c>
      <c r="N86" s="15">
        <v>74.6</v>
      </c>
      <c r="O86" s="15">
        <v>64.4</v>
      </c>
      <c r="P86" s="15">
        <v>73.8</v>
      </c>
      <c r="Q86" s="15">
        <v>14.6</v>
      </c>
      <c r="R86" s="15">
        <v>119.4</v>
      </c>
      <c r="S86" s="15">
        <v>28.4</v>
      </c>
      <c r="T86" s="15">
        <v>53.4</v>
      </c>
      <c r="U86" s="15">
        <v>123.2</v>
      </c>
      <c r="V86" s="15">
        <v>27.6</v>
      </c>
      <c r="W86" s="15">
        <v>69.4</v>
      </c>
      <c r="X86" s="15">
        <v>86.6</v>
      </c>
      <c r="Y86" s="15">
        <v>73.8</v>
      </c>
      <c r="Z86" s="15">
        <v>148.6</v>
      </c>
      <c r="AA86" s="15">
        <v>110.2</v>
      </c>
      <c r="AC86" s="10">
        <f t="shared" si="9"/>
        <v>70.4536231884058</v>
      </c>
      <c r="AD86" s="6">
        <f t="shared" si="10"/>
        <v>23</v>
      </c>
      <c r="AE86" s="7">
        <f t="shared" si="8"/>
        <v>1</v>
      </c>
      <c r="AF86" s="6">
        <f t="shared" si="11"/>
        <v>1</v>
      </c>
      <c r="AG86" s="10">
        <f t="shared" si="12"/>
        <v>57.1</v>
      </c>
      <c r="AH86" s="10">
        <f t="shared" si="13"/>
        <v>80.4</v>
      </c>
      <c r="AI86" s="10">
        <f t="shared" si="14"/>
        <v>127.835</v>
      </c>
    </row>
    <row r="87" spans="1:35" ht="12.75">
      <c r="A87" s="2">
        <v>39899</v>
      </c>
      <c r="C87" s="15">
        <v>100</v>
      </c>
      <c r="D87" s="15">
        <v>131</v>
      </c>
      <c r="E87" s="15">
        <v>71.33333333333333</v>
      </c>
      <c r="F87" s="15">
        <v>37.2</v>
      </c>
      <c r="G87" s="15">
        <v>68.2</v>
      </c>
      <c r="H87" s="15">
        <v>84.2</v>
      </c>
      <c r="I87" s="15">
        <v>69.4</v>
      </c>
      <c r="J87" s="15">
        <v>72.2</v>
      </c>
      <c r="K87" s="15">
        <v>59</v>
      </c>
      <c r="L87" s="15">
        <v>62.2</v>
      </c>
      <c r="M87" s="15">
        <v>56.6</v>
      </c>
      <c r="N87" s="15">
        <v>72</v>
      </c>
      <c r="O87" s="15">
        <v>63.4</v>
      </c>
      <c r="P87" s="15">
        <v>92</v>
      </c>
      <c r="Q87" s="15">
        <v>23.8</v>
      </c>
      <c r="R87" s="15">
        <v>128.4</v>
      </c>
      <c r="S87" s="15">
        <v>28</v>
      </c>
      <c r="T87" s="15">
        <v>50.8</v>
      </c>
      <c r="U87" s="15">
        <v>127.6</v>
      </c>
      <c r="V87" s="15">
        <v>26.4</v>
      </c>
      <c r="W87" s="15">
        <v>66</v>
      </c>
      <c r="X87" s="15">
        <v>85</v>
      </c>
      <c r="Y87" s="15">
        <v>73.4</v>
      </c>
      <c r="Z87" s="15">
        <v>146.6</v>
      </c>
      <c r="AA87" s="15">
        <v>114.4</v>
      </c>
      <c r="AC87" s="10">
        <f t="shared" si="9"/>
        <v>71.65797101449276</v>
      </c>
      <c r="AD87" s="6">
        <f t="shared" si="10"/>
        <v>23</v>
      </c>
      <c r="AE87" s="7">
        <f t="shared" si="8"/>
        <v>1</v>
      </c>
      <c r="AF87" s="6">
        <f t="shared" si="11"/>
        <v>1</v>
      </c>
      <c r="AG87" s="10">
        <f t="shared" si="12"/>
        <v>57.8</v>
      </c>
      <c r="AH87" s="10">
        <f t="shared" si="13"/>
        <v>84.6</v>
      </c>
      <c r="AI87" s="10">
        <f t="shared" si="14"/>
        <v>129.57</v>
      </c>
    </row>
    <row r="88" spans="1:35" ht="12.75">
      <c r="A88" s="2">
        <v>39900</v>
      </c>
      <c r="C88" s="15">
        <v>99</v>
      </c>
      <c r="D88" s="15">
        <v>134.5</v>
      </c>
      <c r="E88" s="15">
        <v>70</v>
      </c>
      <c r="F88" s="15">
        <v>35.6</v>
      </c>
      <c r="G88" s="15">
        <v>83.6</v>
      </c>
      <c r="H88" s="15">
        <v>83.8</v>
      </c>
      <c r="I88" s="15">
        <v>66.4</v>
      </c>
      <c r="J88" s="15">
        <v>71</v>
      </c>
      <c r="K88" s="15">
        <v>58.2</v>
      </c>
      <c r="L88" s="15">
        <v>63</v>
      </c>
      <c r="M88" s="15">
        <v>55</v>
      </c>
      <c r="N88" s="15">
        <v>70.8</v>
      </c>
      <c r="O88" s="15">
        <v>61</v>
      </c>
      <c r="P88" s="15">
        <v>96</v>
      </c>
      <c r="Q88" s="15">
        <v>33.6</v>
      </c>
      <c r="R88" s="15">
        <v>125.4</v>
      </c>
      <c r="S88" s="15">
        <v>27.2</v>
      </c>
      <c r="T88" s="15">
        <v>49.2</v>
      </c>
      <c r="U88" s="15">
        <v>120.4</v>
      </c>
      <c r="V88" s="15">
        <v>24.8</v>
      </c>
      <c r="W88" s="15">
        <v>66</v>
      </c>
      <c r="X88" s="15">
        <v>81.2</v>
      </c>
      <c r="Y88" s="15">
        <v>77.2</v>
      </c>
      <c r="Z88" s="15">
        <v>148.4</v>
      </c>
      <c r="AA88" s="15">
        <v>112</v>
      </c>
      <c r="AC88" s="10">
        <f t="shared" si="9"/>
        <v>71.86521739130436</v>
      </c>
      <c r="AD88" s="6">
        <f t="shared" si="10"/>
        <v>23</v>
      </c>
      <c r="AE88" s="7">
        <f t="shared" si="8"/>
        <v>1</v>
      </c>
      <c r="AF88" s="6">
        <f t="shared" si="11"/>
        <v>1</v>
      </c>
      <c r="AG88" s="10">
        <f t="shared" si="12"/>
        <v>56.6</v>
      </c>
      <c r="AH88" s="10">
        <f t="shared" si="13"/>
        <v>83.69999999999999</v>
      </c>
      <c r="AI88" s="10">
        <f t="shared" si="14"/>
        <v>129.495</v>
      </c>
    </row>
    <row r="89" spans="1:35" ht="12.75">
      <c r="A89" s="2">
        <v>39901</v>
      </c>
      <c r="C89" s="15">
        <v>98</v>
      </c>
      <c r="D89" s="15">
        <v>153</v>
      </c>
      <c r="E89" s="15">
        <v>69.66666666666667</v>
      </c>
      <c r="F89" s="15">
        <v>33.4</v>
      </c>
      <c r="G89" s="15">
        <v>74.6</v>
      </c>
      <c r="H89" s="15">
        <v>84</v>
      </c>
      <c r="I89" s="15">
        <v>65</v>
      </c>
      <c r="J89" s="15">
        <v>70.2</v>
      </c>
      <c r="K89" s="15">
        <v>56.4</v>
      </c>
      <c r="L89" s="15">
        <v>64.4</v>
      </c>
      <c r="M89" s="15">
        <v>55.6</v>
      </c>
      <c r="N89" s="15">
        <v>71.2</v>
      </c>
      <c r="O89" s="15">
        <v>57.6</v>
      </c>
      <c r="P89" s="15">
        <v>90.4</v>
      </c>
      <c r="Q89" s="15">
        <v>58.6</v>
      </c>
      <c r="R89" s="15">
        <v>128</v>
      </c>
      <c r="S89" s="15">
        <v>26</v>
      </c>
      <c r="T89" s="15">
        <v>48</v>
      </c>
      <c r="U89" s="15">
        <v>114.2</v>
      </c>
      <c r="V89" s="15">
        <v>29.2</v>
      </c>
      <c r="W89" s="15">
        <v>74</v>
      </c>
      <c r="X89" s="15">
        <v>78.8</v>
      </c>
      <c r="Y89" s="15">
        <v>74</v>
      </c>
      <c r="Z89" s="15">
        <v>167.8</v>
      </c>
      <c r="AA89" s="15">
        <v>111.8</v>
      </c>
      <c r="AC89" s="10">
        <f t="shared" si="9"/>
        <v>72.79420289855072</v>
      </c>
      <c r="AD89" s="6">
        <f t="shared" si="10"/>
        <v>23</v>
      </c>
      <c r="AE89" s="7">
        <f t="shared" si="8"/>
        <v>1</v>
      </c>
      <c r="AF89" s="6">
        <f t="shared" si="11"/>
        <v>1</v>
      </c>
      <c r="AG89" s="10">
        <f t="shared" si="12"/>
        <v>57</v>
      </c>
      <c r="AH89" s="10">
        <f t="shared" si="13"/>
        <v>81.4</v>
      </c>
      <c r="AI89" s="10">
        <f t="shared" si="14"/>
        <v>139.24999999999997</v>
      </c>
    </row>
    <row r="90" spans="1:35" ht="12.75">
      <c r="A90" s="2">
        <v>39902</v>
      </c>
      <c r="C90" s="15">
        <v>97.5</v>
      </c>
      <c r="D90" s="15">
        <v>141</v>
      </c>
      <c r="E90" s="15">
        <v>70</v>
      </c>
      <c r="F90" s="15">
        <v>31.8</v>
      </c>
      <c r="G90" s="15">
        <v>65</v>
      </c>
      <c r="H90" s="15">
        <v>86.6</v>
      </c>
      <c r="I90" s="15">
        <v>66.4</v>
      </c>
      <c r="J90" s="15">
        <v>69.6</v>
      </c>
      <c r="K90" s="15">
        <v>54</v>
      </c>
      <c r="L90" s="15">
        <v>61.6</v>
      </c>
      <c r="M90" s="15">
        <v>56.4</v>
      </c>
      <c r="N90" s="15">
        <v>67.2</v>
      </c>
      <c r="O90" s="15">
        <v>56</v>
      </c>
      <c r="P90" s="15">
        <v>87.2</v>
      </c>
      <c r="Q90" s="15">
        <v>71</v>
      </c>
      <c r="R90" s="15">
        <v>164</v>
      </c>
      <c r="S90" s="15">
        <v>25</v>
      </c>
      <c r="T90" s="15">
        <v>45.8</v>
      </c>
      <c r="U90" s="15">
        <v>112</v>
      </c>
      <c r="V90" s="15">
        <v>28.6</v>
      </c>
      <c r="W90" s="15">
        <v>70</v>
      </c>
      <c r="X90" s="15">
        <v>81.6</v>
      </c>
      <c r="Y90" s="15">
        <v>70.2</v>
      </c>
      <c r="Z90" s="15">
        <v>192</v>
      </c>
      <c r="AA90" s="15">
        <v>112.6</v>
      </c>
      <c r="AC90" s="10">
        <f t="shared" si="9"/>
        <v>72.97826086956522</v>
      </c>
      <c r="AD90" s="6">
        <f t="shared" si="10"/>
        <v>23</v>
      </c>
      <c r="AE90" s="7">
        <f t="shared" si="8"/>
        <v>1</v>
      </c>
      <c r="AF90" s="6">
        <f t="shared" si="11"/>
        <v>1</v>
      </c>
      <c r="AG90" s="10">
        <f t="shared" si="12"/>
        <v>56.2</v>
      </c>
      <c r="AH90" s="10">
        <f t="shared" si="13"/>
        <v>84.1</v>
      </c>
      <c r="AI90" s="10">
        <f t="shared" si="14"/>
        <v>151.35</v>
      </c>
    </row>
    <row r="91" spans="1:35" ht="12.75">
      <c r="A91" s="2">
        <v>39903</v>
      </c>
      <c r="C91" s="15">
        <v>96.5</v>
      </c>
      <c r="D91" s="15">
        <v>136</v>
      </c>
      <c r="E91" s="15">
        <v>91.66666666666667</v>
      </c>
      <c r="F91" s="15">
        <v>30.4</v>
      </c>
      <c r="G91" s="15">
        <v>58.8</v>
      </c>
      <c r="H91" s="15">
        <v>84.2</v>
      </c>
      <c r="I91" s="15">
        <v>77.6</v>
      </c>
      <c r="J91" s="15">
        <v>67.4</v>
      </c>
      <c r="K91" s="15">
        <v>52</v>
      </c>
      <c r="L91" s="15">
        <v>60.2</v>
      </c>
      <c r="M91" s="15">
        <v>55.8</v>
      </c>
      <c r="N91" s="15">
        <v>65.4</v>
      </c>
      <c r="O91" s="15">
        <v>55</v>
      </c>
      <c r="P91" s="15">
        <v>84.2</v>
      </c>
      <c r="Q91" s="15">
        <v>49</v>
      </c>
      <c r="R91" s="15">
        <v>157</v>
      </c>
      <c r="S91" s="15">
        <v>23.4</v>
      </c>
      <c r="T91" s="15">
        <v>45.8</v>
      </c>
      <c r="U91" s="15">
        <v>109.6</v>
      </c>
      <c r="V91" s="15">
        <v>29.2</v>
      </c>
      <c r="W91" s="15">
        <v>68.8</v>
      </c>
      <c r="X91" s="15">
        <v>108.4</v>
      </c>
      <c r="Y91" s="15">
        <v>66.2</v>
      </c>
      <c r="Z91" s="15">
        <v>183</v>
      </c>
      <c r="AA91" s="15">
        <v>129.2</v>
      </c>
      <c r="AC91" s="10">
        <f t="shared" si="9"/>
        <v>72.72028985507247</v>
      </c>
      <c r="AD91" s="6">
        <f t="shared" si="10"/>
        <v>23</v>
      </c>
      <c r="AE91" s="7">
        <f t="shared" si="8"/>
        <v>1</v>
      </c>
      <c r="AF91" s="6">
        <f t="shared" si="11"/>
        <v>1</v>
      </c>
      <c r="AG91" s="10">
        <f t="shared" si="12"/>
        <v>53.5</v>
      </c>
      <c r="AH91" s="10">
        <f t="shared" si="13"/>
        <v>87.93333333333334</v>
      </c>
      <c r="AI91" s="10">
        <f t="shared" si="14"/>
        <v>145.45</v>
      </c>
    </row>
    <row r="92" spans="1:35" ht="12.75">
      <c r="A92" s="2">
        <v>39904</v>
      </c>
      <c r="C92" s="15">
        <v>96.5</v>
      </c>
      <c r="D92" s="15">
        <v>135.5</v>
      </c>
      <c r="E92" s="15">
        <v>99</v>
      </c>
      <c r="F92" s="15">
        <v>30.4</v>
      </c>
      <c r="G92" s="15">
        <v>54</v>
      </c>
      <c r="H92" s="15">
        <v>82.6</v>
      </c>
      <c r="I92" s="15">
        <v>111.8</v>
      </c>
      <c r="J92" s="15">
        <v>65</v>
      </c>
      <c r="K92" s="15">
        <v>53.2</v>
      </c>
      <c r="L92" s="15">
        <v>58.2</v>
      </c>
      <c r="M92" s="15">
        <v>58.6</v>
      </c>
      <c r="N92" s="15">
        <v>68.8</v>
      </c>
      <c r="O92" s="15">
        <v>52.4</v>
      </c>
      <c r="P92" s="15">
        <v>82.2</v>
      </c>
      <c r="Q92" s="15">
        <v>58.6</v>
      </c>
      <c r="R92" s="15">
        <v>149.6</v>
      </c>
      <c r="S92" s="15">
        <v>23</v>
      </c>
      <c r="T92" s="15">
        <v>45.2</v>
      </c>
      <c r="U92" s="15">
        <v>108.2</v>
      </c>
      <c r="V92" s="15">
        <v>29.8</v>
      </c>
      <c r="W92" s="15">
        <v>66.2</v>
      </c>
      <c r="X92" s="15">
        <v>108.6</v>
      </c>
      <c r="Y92" s="15">
        <v>63.4</v>
      </c>
      <c r="Z92" s="15">
        <v>174.6</v>
      </c>
      <c r="AA92" s="15">
        <v>132.6</v>
      </c>
      <c r="AC92" s="10">
        <f t="shared" si="9"/>
        <v>73.94782608695652</v>
      </c>
      <c r="AD92" s="6">
        <f t="shared" si="10"/>
        <v>23</v>
      </c>
      <c r="AE92" s="7">
        <f t="shared" si="8"/>
        <v>1</v>
      </c>
      <c r="AF92" s="6">
        <f t="shared" si="11"/>
        <v>1</v>
      </c>
      <c r="AG92" s="10">
        <f t="shared" si="12"/>
        <v>53.6</v>
      </c>
      <c r="AH92" s="10">
        <f t="shared" si="13"/>
        <v>97.75</v>
      </c>
      <c r="AI92" s="10">
        <f t="shared" si="14"/>
        <v>141.845</v>
      </c>
    </row>
    <row r="93" spans="1:35" ht="12.75">
      <c r="A93" s="2">
        <v>39905</v>
      </c>
      <c r="C93" s="15">
        <v>96</v>
      </c>
      <c r="D93" s="15">
        <v>134.5</v>
      </c>
      <c r="E93" s="15">
        <v>97</v>
      </c>
      <c r="F93" s="15">
        <v>30.4</v>
      </c>
      <c r="G93" s="15">
        <v>50.4</v>
      </c>
      <c r="H93" s="15">
        <v>81</v>
      </c>
      <c r="I93" s="15">
        <v>110.8</v>
      </c>
      <c r="J93" s="15">
        <v>64.4</v>
      </c>
      <c r="K93" s="15">
        <v>79</v>
      </c>
      <c r="L93" s="15">
        <v>54.4</v>
      </c>
      <c r="M93" s="15">
        <v>72.2</v>
      </c>
      <c r="N93" s="15">
        <v>67.8</v>
      </c>
      <c r="O93" s="15">
        <v>51.2</v>
      </c>
      <c r="P93" s="15">
        <v>80</v>
      </c>
      <c r="Q93" s="15">
        <v>70.8</v>
      </c>
      <c r="R93" s="15">
        <v>144</v>
      </c>
      <c r="S93" s="15">
        <v>23</v>
      </c>
      <c r="T93" s="15">
        <v>54.2</v>
      </c>
      <c r="U93" s="15">
        <v>106.2</v>
      </c>
      <c r="V93" s="15">
        <v>28.4</v>
      </c>
      <c r="W93" s="15">
        <v>65</v>
      </c>
      <c r="X93" s="15">
        <v>104.2</v>
      </c>
      <c r="Y93" s="15">
        <v>61.6</v>
      </c>
      <c r="Z93" s="15">
        <v>172</v>
      </c>
      <c r="AA93" s="15">
        <v>136.2</v>
      </c>
      <c r="AC93" s="10">
        <f t="shared" si="9"/>
        <v>75.06521739130434</v>
      </c>
      <c r="AD93" s="6">
        <f t="shared" si="10"/>
        <v>23</v>
      </c>
      <c r="AE93" s="7">
        <f t="shared" si="8"/>
        <v>1</v>
      </c>
      <c r="AF93" s="6">
        <f t="shared" si="11"/>
        <v>1</v>
      </c>
      <c r="AG93" s="10">
        <f t="shared" si="12"/>
        <v>54.3</v>
      </c>
      <c r="AH93" s="10">
        <f t="shared" si="13"/>
        <v>96.5</v>
      </c>
      <c r="AI93" s="10">
        <f t="shared" si="14"/>
        <v>138.775</v>
      </c>
    </row>
    <row r="94" spans="1:35" ht="12.75">
      <c r="A94" s="2">
        <v>39906</v>
      </c>
      <c r="C94" s="15">
        <v>95.5</v>
      </c>
      <c r="D94" s="15">
        <v>136.5</v>
      </c>
      <c r="E94" s="15">
        <v>96.33333333333333</v>
      </c>
      <c r="F94" s="15">
        <v>30.2</v>
      </c>
      <c r="G94" s="15">
        <v>48.8</v>
      </c>
      <c r="H94" s="15">
        <v>79.6</v>
      </c>
      <c r="I94" s="15">
        <v>104.8</v>
      </c>
      <c r="J94" s="15">
        <v>65</v>
      </c>
      <c r="K94" s="15">
        <v>75.8</v>
      </c>
      <c r="L94" s="15">
        <v>50.8</v>
      </c>
      <c r="M94" s="15">
        <v>76</v>
      </c>
      <c r="N94" s="15">
        <v>67</v>
      </c>
      <c r="O94" s="15">
        <v>50</v>
      </c>
      <c r="P94" s="15">
        <v>77</v>
      </c>
      <c r="Q94" s="15">
        <v>57</v>
      </c>
      <c r="R94" s="15">
        <v>138.8</v>
      </c>
      <c r="S94" s="15">
        <v>23.6</v>
      </c>
      <c r="T94" s="15">
        <v>75.6</v>
      </c>
      <c r="U94" s="15">
        <v>103.2</v>
      </c>
      <c r="V94" s="15">
        <v>28.4</v>
      </c>
      <c r="W94" s="15">
        <v>67</v>
      </c>
      <c r="X94" s="15">
        <v>99.6</v>
      </c>
      <c r="Y94" s="15">
        <v>62</v>
      </c>
      <c r="Z94" s="15">
        <v>172</v>
      </c>
      <c r="AA94" s="15">
        <v>132.4</v>
      </c>
      <c r="AC94" s="10">
        <f t="shared" si="9"/>
        <v>74.28405797101448</v>
      </c>
      <c r="AD94" s="6">
        <f t="shared" si="10"/>
        <v>23</v>
      </c>
      <c r="AE94" s="7">
        <f t="shared" si="8"/>
        <v>1</v>
      </c>
      <c r="AF94" s="6">
        <f t="shared" si="11"/>
        <v>1</v>
      </c>
      <c r="AG94" s="10">
        <f t="shared" si="12"/>
        <v>53.9</v>
      </c>
      <c r="AH94" s="10">
        <f t="shared" si="13"/>
        <v>95.91666666666666</v>
      </c>
      <c r="AI94" s="10">
        <f t="shared" si="14"/>
        <v>137.535</v>
      </c>
    </row>
    <row r="95" spans="1:35" ht="12.75">
      <c r="A95" s="2">
        <v>39907</v>
      </c>
      <c r="C95" s="15">
        <v>98</v>
      </c>
      <c r="D95" s="15">
        <v>152.5</v>
      </c>
      <c r="E95" s="15">
        <v>95</v>
      </c>
      <c r="F95" s="15">
        <v>41.6</v>
      </c>
      <c r="G95" s="15">
        <v>51</v>
      </c>
      <c r="H95" s="15">
        <v>82.4</v>
      </c>
      <c r="I95" s="15">
        <v>105.6</v>
      </c>
      <c r="J95" s="15">
        <v>69.4</v>
      </c>
      <c r="K95" s="15">
        <v>73.8</v>
      </c>
      <c r="L95" s="15">
        <v>47.6</v>
      </c>
      <c r="M95" s="15">
        <v>76.8</v>
      </c>
      <c r="N95" s="15">
        <v>66.2</v>
      </c>
      <c r="O95" s="15">
        <v>49.8</v>
      </c>
      <c r="P95" s="15">
        <v>74.2</v>
      </c>
      <c r="Q95" s="15">
        <v>59</v>
      </c>
      <c r="R95" s="15">
        <v>136</v>
      </c>
      <c r="S95" s="15">
        <v>25.8</v>
      </c>
      <c r="T95" s="15">
        <v>80</v>
      </c>
      <c r="U95" s="15">
        <v>100.6</v>
      </c>
      <c r="V95" s="15">
        <v>27.4</v>
      </c>
      <c r="W95" s="15">
        <v>65.8</v>
      </c>
      <c r="X95" s="15">
        <v>105.2</v>
      </c>
      <c r="Y95" s="15">
        <v>61.6</v>
      </c>
      <c r="Z95" s="15">
        <v>166.8</v>
      </c>
      <c r="AA95" s="15">
        <v>131.8</v>
      </c>
      <c r="AC95" s="10">
        <f t="shared" si="9"/>
        <v>75.88260869565217</v>
      </c>
      <c r="AD95" s="6">
        <f t="shared" si="10"/>
        <v>23</v>
      </c>
      <c r="AE95" s="7">
        <f t="shared" si="8"/>
        <v>1</v>
      </c>
      <c r="AF95" s="6">
        <f t="shared" si="11"/>
        <v>1</v>
      </c>
      <c r="AG95" s="10">
        <f t="shared" si="12"/>
        <v>55</v>
      </c>
      <c r="AH95" s="10">
        <f t="shared" si="13"/>
        <v>96.5</v>
      </c>
      <c r="AI95" s="10">
        <f t="shared" si="14"/>
        <v>143.42499999999998</v>
      </c>
    </row>
    <row r="96" spans="1:35" ht="12.75">
      <c r="A96" s="2">
        <v>39908</v>
      </c>
      <c r="C96" s="15">
        <v>99.5</v>
      </c>
      <c r="D96" s="15">
        <v>160</v>
      </c>
      <c r="E96" s="15">
        <v>92</v>
      </c>
      <c r="F96" s="15">
        <v>50.4</v>
      </c>
      <c r="G96" s="15">
        <v>51.2</v>
      </c>
      <c r="H96" s="15">
        <v>86.4</v>
      </c>
      <c r="I96" s="15">
        <v>112.2</v>
      </c>
      <c r="J96" s="15">
        <v>73</v>
      </c>
      <c r="K96" s="15">
        <v>82.4</v>
      </c>
      <c r="L96" s="15">
        <v>44.2</v>
      </c>
      <c r="M96" s="15">
        <v>75.6</v>
      </c>
      <c r="N96" s="15">
        <v>65.8</v>
      </c>
      <c r="O96" s="15">
        <v>50.4</v>
      </c>
      <c r="P96" s="15">
        <v>71.6</v>
      </c>
      <c r="Q96" s="15">
        <v>71.2</v>
      </c>
      <c r="R96" s="15">
        <v>140.4</v>
      </c>
      <c r="S96" s="15">
        <v>23.6</v>
      </c>
      <c r="T96" s="15">
        <v>70.6</v>
      </c>
      <c r="U96" s="15">
        <v>99.4</v>
      </c>
      <c r="V96" s="15">
        <v>25.8</v>
      </c>
      <c r="W96" s="15">
        <v>72.8</v>
      </c>
      <c r="X96" s="15">
        <v>99</v>
      </c>
      <c r="Y96" s="15">
        <v>61.2</v>
      </c>
      <c r="Z96" s="15">
        <v>162.8</v>
      </c>
      <c r="AA96" s="15">
        <v>131.6</v>
      </c>
      <c r="AC96" s="10">
        <f t="shared" si="9"/>
        <v>77.33478260869565</v>
      </c>
      <c r="AD96" s="6">
        <f t="shared" si="10"/>
        <v>23</v>
      </c>
      <c r="AE96" s="7">
        <f t="shared" si="8"/>
        <v>1</v>
      </c>
      <c r="AF96" s="6">
        <f t="shared" si="11"/>
        <v>1</v>
      </c>
      <c r="AG96" s="10">
        <f t="shared" si="12"/>
        <v>56.2</v>
      </c>
      <c r="AH96" s="10">
        <f t="shared" si="13"/>
        <v>95.5</v>
      </c>
      <c r="AI96" s="10">
        <f t="shared" si="14"/>
        <v>149.22</v>
      </c>
    </row>
    <row r="97" spans="1:35" ht="12.75">
      <c r="A97" s="2">
        <v>39909</v>
      </c>
      <c r="C97" s="15">
        <v>96.5</v>
      </c>
      <c r="D97" s="15">
        <v>156.5</v>
      </c>
      <c r="E97" s="15">
        <v>91.33333333333333</v>
      </c>
      <c r="F97" s="15">
        <v>51</v>
      </c>
      <c r="G97" s="15">
        <v>51.8</v>
      </c>
      <c r="H97" s="15">
        <v>88</v>
      </c>
      <c r="I97" s="15">
        <v>118.4</v>
      </c>
      <c r="J97" s="15">
        <v>69</v>
      </c>
      <c r="K97" s="15">
        <v>83.6</v>
      </c>
      <c r="L97" s="15">
        <v>41.8</v>
      </c>
      <c r="M97" s="15">
        <v>71.8</v>
      </c>
      <c r="N97" s="15">
        <v>67.6</v>
      </c>
      <c r="O97" s="15">
        <v>56.6</v>
      </c>
      <c r="P97" s="15">
        <v>68.2</v>
      </c>
      <c r="Q97" s="15">
        <v>70.4</v>
      </c>
      <c r="R97" s="15">
        <v>136.8</v>
      </c>
      <c r="S97" s="15">
        <v>23.6</v>
      </c>
      <c r="T97" s="15">
        <v>56.8</v>
      </c>
      <c r="U97" s="15">
        <v>103</v>
      </c>
      <c r="V97" s="15">
        <v>25</v>
      </c>
      <c r="W97" s="15">
        <v>80.8</v>
      </c>
      <c r="X97" s="15">
        <v>93.8</v>
      </c>
      <c r="Y97" s="15">
        <v>64</v>
      </c>
      <c r="Z97" s="15">
        <v>160</v>
      </c>
      <c r="AA97" s="15">
        <v>127.8</v>
      </c>
      <c r="AC97" s="10">
        <f t="shared" si="9"/>
        <v>76.79710144927535</v>
      </c>
      <c r="AD97" s="6">
        <f t="shared" si="10"/>
        <v>23</v>
      </c>
      <c r="AE97" s="7">
        <f t="shared" si="8"/>
        <v>1</v>
      </c>
      <c r="AF97" s="6">
        <f t="shared" si="11"/>
        <v>1</v>
      </c>
      <c r="AG97" s="10">
        <f t="shared" si="12"/>
        <v>56.7</v>
      </c>
      <c r="AH97" s="10">
        <f t="shared" si="13"/>
        <v>92.56666666666666</v>
      </c>
      <c r="AI97" s="10">
        <f t="shared" si="14"/>
        <v>145.665</v>
      </c>
    </row>
    <row r="98" spans="1:35" ht="12.75">
      <c r="A98" s="2">
        <v>39910</v>
      </c>
      <c r="C98" s="15">
        <v>96</v>
      </c>
      <c r="D98" s="15">
        <v>151.5</v>
      </c>
      <c r="E98" s="15">
        <v>102.33333333333333</v>
      </c>
      <c r="F98" s="15">
        <v>50.8</v>
      </c>
      <c r="G98" s="15">
        <v>62.8</v>
      </c>
      <c r="H98" s="15">
        <v>82.6</v>
      </c>
      <c r="I98" s="15">
        <v>113</v>
      </c>
      <c r="J98" s="15">
        <v>68.6</v>
      </c>
      <c r="K98" s="15">
        <v>81.4</v>
      </c>
      <c r="L98" s="15">
        <v>38.6</v>
      </c>
      <c r="M98" s="15">
        <v>68.4</v>
      </c>
      <c r="N98" s="15">
        <v>66.2</v>
      </c>
      <c r="O98" s="15">
        <v>63.4</v>
      </c>
      <c r="P98" s="15">
        <v>58.8</v>
      </c>
      <c r="Q98" s="15">
        <v>65</v>
      </c>
      <c r="R98" s="15">
        <v>141.6</v>
      </c>
      <c r="S98" s="15">
        <v>23</v>
      </c>
      <c r="T98" s="15">
        <v>56.2</v>
      </c>
      <c r="U98" s="15">
        <v>115.6</v>
      </c>
      <c r="V98" s="15">
        <v>24.4</v>
      </c>
      <c r="W98" s="15">
        <v>79.6</v>
      </c>
      <c r="X98" s="15">
        <v>89.4</v>
      </c>
      <c r="Y98" s="15">
        <v>81.6</v>
      </c>
      <c r="Z98" s="15">
        <v>157</v>
      </c>
      <c r="AA98" s="15">
        <v>124.4</v>
      </c>
      <c r="AC98" s="10">
        <f t="shared" si="9"/>
        <v>77.42753623188405</v>
      </c>
      <c r="AD98" s="6">
        <f t="shared" si="10"/>
        <v>23</v>
      </c>
      <c r="AE98" s="7">
        <f t="shared" si="8"/>
        <v>1</v>
      </c>
      <c r="AF98" s="6">
        <f t="shared" si="11"/>
        <v>1</v>
      </c>
      <c r="AG98" s="10">
        <f t="shared" si="12"/>
        <v>60.8</v>
      </c>
      <c r="AH98" s="10">
        <f t="shared" si="13"/>
        <v>92.7</v>
      </c>
      <c r="AI98" s="10">
        <f t="shared" si="14"/>
        <v>146.05499999999998</v>
      </c>
    </row>
    <row r="99" spans="1:35" ht="12.75">
      <c r="A99" s="2">
        <v>39911</v>
      </c>
      <c r="C99" s="15">
        <v>100</v>
      </c>
      <c r="D99" s="15">
        <v>152</v>
      </c>
      <c r="E99" s="15">
        <v>101.33333333333333</v>
      </c>
      <c r="F99" s="15">
        <v>51.2</v>
      </c>
      <c r="G99" s="15">
        <v>68.6</v>
      </c>
      <c r="H99" s="15">
        <v>80</v>
      </c>
      <c r="I99" s="15">
        <v>106</v>
      </c>
      <c r="J99" s="15">
        <v>67</v>
      </c>
      <c r="K99" s="15">
        <v>80.2</v>
      </c>
      <c r="L99" s="15">
        <v>36.2</v>
      </c>
      <c r="M99" s="15">
        <v>66.8</v>
      </c>
      <c r="N99" s="15">
        <v>64.6</v>
      </c>
      <c r="O99" s="15">
        <v>68</v>
      </c>
      <c r="P99" s="15">
        <v>89.6</v>
      </c>
      <c r="Q99" s="15">
        <v>62.8</v>
      </c>
      <c r="R99" s="15">
        <v>152.4</v>
      </c>
      <c r="S99" s="15">
        <v>23.6</v>
      </c>
      <c r="T99" s="15">
        <v>55.2</v>
      </c>
      <c r="U99" s="15">
        <v>112.4</v>
      </c>
      <c r="V99" s="15">
        <v>25.2</v>
      </c>
      <c r="W99" s="15">
        <v>74.6</v>
      </c>
      <c r="X99" s="15">
        <v>86.2</v>
      </c>
      <c r="Y99" s="15">
        <v>80.4</v>
      </c>
      <c r="Z99" s="15">
        <v>153.8</v>
      </c>
      <c r="AA99" s="15">
        <v>120.4</v>
      </c>
      <c r="AC99" s="10">
        <f t="shared" si="9"/>
        <v>78.44927536231884</v>
      </c>
      <c r="AD99" s="6">
        <f t="shared" si="10"/>
        <v>23</v>
      </c>
      <c r="AE99" s="7">
        <f t="shared" si="8"/>
        <v>1</v>
      </c>
      <c r="AF99" s="6">
        <f t="shared" si="11"/>
        <v>1</v>
      </c>
      <c r="AG99" s="10">
        <f t="shared" si="12"/>
        <v>63.699999999999996</v>
      </c>
      <c r="AH99" s="10">
        <f t="shared" si="13"/>
        <v>94.8</v>
      </c>
      <c r="AI99" s="10">
        <f t="shared" si="14"/>
        <v>152.18</v>
      </c>
    </row>
    <row r="100" spans="1:35" ht="12.75">
      <c r="A100" s="2">
        <v>39912</v>
      </c>
      <c r="C100" s="15">
        <v>110</v>
      </c>
      <c r="D100" s="15">
        <v>153</v>
      </c>
      <c r="E100" s="15">
        <v>100</v>
      </c>
      <c r="F100" s="15">
        <v>52.6</v>
      </c>
      <c r="G100" s="15">
        <v>73.2</v>
      </c>
      <c r="H100" s="15">
        <v>77.6</v>
      </c>
      <c r="I100" s="15">
        <v>103</v>
      </c>
      <c r="J100" s="15">
        <v>64.4</v>
      </c>
      <c r="K100" s="15">
        <v>84.6</v>
      </c>
      <c r="L100" s="15">
        <v>36</v>
      </c>
      <c r="M100" s="15">
        <v>65</v>
      </c>
      <c r="N100" s="15">
        <v>62.2</v>
      </c>
      <c r="O100" s="15">
        <v>66</v>
      </c>
      <c r="P100" s="15">
        <v>85.8</v>
      </c>
      <c r="Q100" s="15">
        <v>62</v>
      </c>
      <c r="R100" s="15">
        <v>147.4</v>
      </c>
      <c r="S100" s="15">
        <v>32</v>
      </c>
      <c r="T100" s="15">
        <v>56.4</v>
      </c>
      <c r="U100" s="15">
        <v>115.2</v>
      </c>
      <c r="V100" s="15">
        <v>39.6</v>
      </c>
      <c r="W100" s="15">
        <v>71.4</v>
      </c>
      <c r="X100" s="15">
        <v>82</v>
      </c>
      <c r="Y100" s="15">
        <v>78.4</v>
      </c>
      <c r="Z100" s="15">
        <v>150.6</v>
      </c>
      <c r="AA100" s="15">
        <v>117.4</v>
      </c>
      <c r="AC100" s="10">
        <f t="shared" si="9"/>
        <v>79.03478260869566</v>
      </c>
      <c r="AD100" s="6">
        <f t="shared" si="10"/>
        <v>23</v>
      </c>
      <c r="AE100" s="7">
        <f t="shared" si="8"/>
        <v>1</v>
      </c>
      <c r="AF100" s="6">
        <f t="shared" si="11"/>
        <v>1</v>
      </c>
      <c r="AG100" s="10">
        <f t="shared" si="12"/>
        <v>62.1</v>
      </c>
      <c r="AH100" s="10">
        <f t="shared" si="13"/>
        <v>92.9</v>
      </c>
      <c r="AI100" s="10">
        <f t="shared" si="14"/>
        <v>149.92</v>
      </c>
    </row>
    <row r="101" spans="1:35" ht="12.75">
      <c r="A101" s="2">
        <v>39913</v>
      </c>
      <c r="C101" s="15">
        <v>112.5</v>
      </c>
      <c r="D101" s="15">
        <v>162.5</v>
      </c>
      <c r="E101" s="15">
        <v>99</v>
      </c>
      <c r="F101" s="15">
        <v>50.4</v>
      </c>
      <c r="G101" s="15">
        <v>69.2</v>
      </c>
      <c r="H101" s="15">
        <v>75.6</v>
      </c>
      <c r="I101" s="15">
        <v>99</v>
      </c>
      <c r="J101" s="15">
        <v>66</v>
      </c>
      <c r="K101" s="15">
        <v>94.4</v>
      </c>
      <c r="L101" s="15">
        <v>35.4</v>
      </c>
      <c r="M101" s="15">
        <v>63.6</v>
      </c>
      <c r="N101" s="15">
        <v>61.6</v>
      </c>
      <c r="O101" s="15">
        <v>72.6</v>
      </c>
      <c r="P101" s="15">
        <v>80.8</v>
      </c>
      <c r="Q101" s="15">
        <v>60.4</v>
      </c>
      <c r="R101" s="15">
        <v>144.6</v>
      </c>
      <c r="S101" s="15">
        <v>32.2</v>
      </c>
      <c r="T101" s="15">
        <v>63.6</v>
      </c>
      <c r="U101" s="15">
        <v>124.6</v>
      </c>
      <c r="V101" s="15">
        <v>36.6</v>
      </c>
      <c r="W101" s="15">
        <v>73.4</v>
      </c>
      <c r="X101" s="15">
        <v>77.4</v>
      </c>
      <c r="Y101" s="15">
        <v>75.6</v>
      </c>
      <c r="Z101" s="15">
        <v>147.6</v>
      </c>
      <c r="AA101" s="15">
        <v>115.2</v>
      </c>
      <c r="AC101" s="10">
        <f t="shared" si="9"/>
        <v>79.6086956521739</v>
      </c>
      <c r="AD101" s="6">
        <f t="shared" si="10"/>
        <v>23</v>
      </c>
      <c r="AE101" s="7">
        <f t="shared" si="8"/>
        <v>1</v>
      </c>
      <c r="AF101" s="6">
        <f t="shared" si="11"/>
        <v>1</v>
      </c>
      <c r="AG101" s="10">
        <f t="shared" si="12"/>
        <v>62.6</v>
      </c>
      <c r="AH101" s="10">
        <f t="shared" si="13"/>
        <v>96.7</v>
      </c>
      <c r="AI101" s="10">
        <f t="shared" si="14"/>
        <v>152.65499999999997</v>
      </c>
    </row>
    <row r="102" spans="1:35" ht="12.75">
      <c r="A102" s="2">
        <v>39914</v>
      </c>
      <c r="C102" s="15">
        <v>111</v>
      </c>
      <c r="D102" s="15">
        <v>163</v>
      </c>
      <c r="E102" s="15">
        <v>96.66666666666667</v>
      </c>
      <c r="F102" s="15">
        <v>49</v>
      </c>
      <c r="G102" s="15">
        <v>65.6</v>
      </c>
      <c r="H102" s="15">
        <v>74.2</v>
      </c>
      <c r="I102" s="15">
        <v>96.6</v>
      </c>
      <c r="J102" s="15">
        <v>74.2</v>
      </c>
      <c r="K102" s="15">
        <v>95.4</v>
      </c>
      <c r="L102" s="15">
        <v>35</v>
      </c>
      <c r="M102" s="15">
        <v>64.8</v>
      </c>
      <c r="N102" s="15">
        <v>61.2</v>
      </c>
      <c r="O102" s="15">
        <v>97.6</v>
      </c>
      <c r="P102" s="15">
        <v>67</v>
      </c>
      <c r="Q102" s="15">
        <v>60</v>
      </c>
      <c r="R102" s="15">
        <v>158.2</v>
      </c>
      <c r="S102" s="15">
        <v>30.6</v>
      </c>
      <c r="T102" s="15">
        <v>63</v>
      </c>
      <c r="U102" s="15">
        <v>122</v>
      </c>
      <c r="V102" s="15">
        <v>38.6</v>
      </c>
      <c r="W102" s="15">
        <v>99</v>
      </c>
      <c r="X102" s="15">
        <v>73</v>
      </c>
      <c r="Y102" s="15">
        <v>76</v>
      </c>
      <c r="Z102" s="15">
        <v>143.4</v>
      </c>
      <c r="AA102" s="15">
        <v>113.8</v>
      </c>
      <c r="AC102" s="10">
        <f t="shared" si="9"/>
        <v>81.37681159420289</v>
      </c>
      <c r="AD102" s="6">
        <f t="shared" si="10"/>
        <v>23</v>
      </c>
      <c r="AE102" s="7">
        <f t="shared" si="8"/>
        <v>1</v>
      </c>
      <c r="AF102" s="6">
        <f t="shared" si="11"/>
        <v>1</v>
      </c>
      <c r="AG102" s="10">
        <f t="shared" si="12"/>
        <v>62.1</v>
      </c>
      <c r="AH102" s="10">
        <f t="shared" si="13"/>
        <v>97.13333333333333</v>
      </c>
      <c r="AI102" s="10">
        <f t="shared" si="14"/>
        <v>160.35999999999999</v>
      </c>
    </row>
    <row r="103" spans="1:35" ht="12.75">
      <c r="A103" s="2">
        <v>39915</v>
      </c>
      <c r="C103" s="15">
        <v>113</v>
      </c>
      <c r="D103" s="15">
        <v>162.5</v>
      </c>
      <c r="E103" s="15">
        <v>95.66666666666667</v>
      </c>
      <c r="F103" s="15">
        <v>49.8</v>
      </c>
      <c r="G103" s="15">
        <v>66.8</v>
      </c>
      <c r="H103" s="15">
        <v>73.4</v>
      </c>
      <c r="I103" s="15">
        <v>95</v>
      </c>
      <c r="J103" s="15">
        <v>93.2</v>
      </c>
      <c r="K103" s="15">
        <v>93.6</v>
      </c>
      <c r="L103" s="15">
        <v>33.4</v>
      </c>
      <c r="M103" s="15">
        <v>65.2</v>
      </c>
      <c r="N103" s="15">
        <v>60.8</v>
      </c>
      <c r="O103" s="15">
        <v>113.6</v>
      </c>
      <c r="P103" s="15">
        <v>66.2</v>
      </c>
      <c r="Q103" s="15">
        <v>62</v>
      </c>
      <c r="R103" s="15">
        <v>150.6</v>
      </c>
      <c r="S103" s="15">
        <v>39.4</v>
      </c>
      <c r="T103" s="15">
        <v>63.6</v>
      </c>
      <c r="U103" s="15">
        <v>117.4</v>
      </c>
      <c r="V103" s="15">
        <v>43.2</v>
      </c>
      <c r="W103" s="15">
        <v>99.2</v>
      </c>
      <c r="X103" s="15">
        <v>68</v>
      </c>
      <c r="Y103" s="15">
        <v>78.4</v>
      </c>
      <c r="Z103" s="15">
        <v>140</v>
      </c>
      <c r="AA103" s="15">
        <v>114.8</v>
      </c>
      <c r="AC103" s="10">
        <f t="shared" si="9"/>
        <v>82.78115942028987</v>
      </c>
      <c r="AD103" s="6">
        <f t="shared" si="10"/>
        <v>23</v>
      </c>
      <c r="AE103" s="7">
        <f t="shared" si="8"/>
        <v>1</v>
      </c>
      <c r="AF103" s="6">
        <f t="shared" si="11"/>
        <v>1</v>
      </c>
      <c r="AG103" s="10">
        <f t="shared" si="12"/>
        <v>62.8</v>
      </c>
      <c r="AH103" s="10">
        <f t="shared" si="13"/>
        <v>97.43333333333334</v>
      </c>
      <c r="AI103" s="10">
        <f t="shared" si="14"/>
        <v>155.95499999999998</v>
      </c>
    </row>
    <row r="104" spans="1:35" ht="12.75">
      <c r="A104" s="2">
        <v>39916</v>
      </c>
      <c r="C104" s="15">
        <v>115</v>
      </c>
      <c r="D104" s="15">
        <v>186.5</v>
      </c>
      <c r="E104" s="15">
        <v>97.33333333333333</v>
      </c>
      <c r="F104" s="15">
        <v>68.6</v>
      </c>
      <c r="G104" s="15">
        <v>65.6</v>
      </c>
      <c r="H104" s="15">
        <v>71.8</v>
      </c>
      <c r="I104" s="15">
        <v>97.2</v>
      </c>
      <c r="J104" s="15">
        <v>95.4</v>
      </c>
      <c r="K104" s="15">
        <v>94.2</v>
      </c>
      <c r="L104" s="15">
        <v>32.6</v>
      </c>
      <c r="M104" s="15">
        <v>64.8</v>
      </c>
      <c r="N104" s="15">
        <v>59.8</v>
      </c>
      <c r="O104" s="15">
        <v>117.6</v>
      </c>
      <c r="P104" s="15">
        <v>88</v>
      </c>
      <c r="Q104" s="15">
        <v>62.6</v>
      </c>
      <c r="R104" s="15">
        <v>147.4</v>
      </c>
      <c r="S104" s="15">
        <v>43.2</v>
      </c>
      <c r="T104" s="15">
        <v>61.2</v>
      </c>
      <c r="U104" s="15">
        <v>122.8</v>
      </c>
      <c r="V104" s="15">
        <v>37.4</v>
      </c>
      <c r="W104" s="15">
        <v>93.4</v>
      </c>
      <c r="X104" s="15">
        <v>63</v>
      </c>
      <c r="Y104" s="15">
        <v>79.6</v>
      </c>
      <c r="Z104" s="15">
        <v>136.4</v>
      </c>
      <c r="AA104" s="15">
        <v>115.8</v>
      </c>
      <c r="AC104" s="10">
        <f t="shared" si="9"/>
        <v>85.43623188405797</v>
      </c>
      <c r="AD104" s="6">
        <f t="shared" si="10"/>
        <v>23</v>
      </c>
      <c r="AE104" s="7">
        <f t="shared" si="8"/>
        <v>1</v>
      </c>
      <c r="AF104" s="6">
        <f t="shared" si="11"/>
        <v>1</v>
      </c>
      <c r="AG104" s="10">
        <f t="shared" si="12"/>
        <v>62.8</v>
      </c>
      <c r="AH104" s="10">
        <f t="shared" si="13"/>
        <v>97.26666666666667</v>
      </c>
      <c r="AI104" s="10">
        <f t="shared" si="14"/>
        <v>164.99499999999998</v>
      </c>
    </row>
    <row r="105" spans="1:35" ht="12.75">
      <c r="A105" s="2">
        <v>39917</v>
      </c>
      <c r="C105" s="15">
        <v>115.5</v>
      </c>
      <c r="D105" s="15">
        <v>177</v>
      </c>
      <c r="E105" s="15">
        <v>94.66666666666667</v>
      </c>
      <c r="F105" s="15">
        <v>75</v>
      </c>
      <c r="G105" s="15">
        <v>65.4</v>
      </c>
      <c r="H105" s="15">
        <v>70.8</v>
      </c>
      <c r="I105" s="15">
        <v>99.2</v>
      </c>
      <c r="J105" s="15">
        <v>92.4</v>
      </c>
      <c r="K105" s="15">
        <v>92.6</v>
      </c>
      <c r="L105" s="15">
        <v>31</v>
      </c>
      <c r="M105" s="15">
        <v>63</v>
      </c>
      <c r="N105" s="15">
        <v>59.4</v>
      </c>
      <c r="O105" s="15">
        <v>120</v>
      </c>
      <c r="P105" s="15">
        <v>88</v>
      </c>
      <c r="Q105" s="15">
        <v>59.8</v>
      </c>
      <c r="R105" s="15">
        <v>146.2</v>
      </c>
      <c r="S105" s="15">
        <v>43</v>
      </c>
      <c r="T105" s="15">
        <v>57.2</v>
      </c>
      <c r="U105" s="15">
        <v>118.4</v>
      </c>
      <c r="V105" s="15">
        <v>33.6</v>
      </c>
      <c r="W105" s="15">
        <v>88</v>
      </c>
      <c r="X105" s="15">
        <v>58.2</v>
      </c>
      <c r="Y105" s="15">
        <v>78.6</v>
      </c>
      <c r="Z105" s="15">
        <v>132.4</v>
      </c>
      <c r="AA105" s="15">
        <v>117.8</v>
      </c>
      <c r="AC105" s="10">
        <f t="shared" si="9"/>
        <v>83.78115942028985</v>
      </c>
      <c r="AD105" s="6">
        <f t="shared" si="10"/>
        <v>23</v>
      </c>
      <c r="AE105" s="7">
        <f t="shared" si="8"/>
        <v>1</v>
      </c>
      <c r="AF105" s="6">
        <f t="shared" si="11"/>
        <v>1</v>
      </c>
      <c r="AG105" s="10">
        <f t="shared" si="12"/>
        <v>59.599999999999994</v>
      </c>
      <c r="AH105" s="10">
        <f t="shared" si="13"/>
        <v>96.93333333333334</v>
      </c>
      <c r="AI105" s="10">
        <f t="shared" si="14"/>
        <v>160.05999999999997</v>
      </c>
    </row>
    <row r="106" spans="1:35" ht="12.75">
      <c r="A106" s="2">
        <v>39918</v>
      </c>
      <c r="C106" s="15">
        <v>114.5</v>
      </c>
      <c r="D106" s="15">
        <v>172</v>
      </c>
      <c r="E106" s="15">
        <v>94</v>
      </c>
      <c r="F106" s="15">
        <v>70.8</v>
      </c>
      <c r="G106" s="15">
        <v>68.8</v>
      </c>
      <c r="H106" s="15">
        <v>70</v>
      </c>
      <c r="I106" s="15">
        <v>102.2</v>
      </c>
      <c r="J106" s="15">
        <v>89</v>
      </c>
      <c r="K106" s="15">
        <v>102.8</v>
      </c>
      <c r="L106" s="15">
        <v>30.4</v>
      </c>
      <c r="M106" s="15">
        <v>61.8</v>
      </c>
      <c r="N106" s="15">
        <v>59.4</v>
      </c>
      <c r="O106" s="15">
        <v>116</v>
      </c>
      <c r="P106" s="15">
        <v>88.8</v>
      </c>
      <c r="Q106" s="15">
        <v>58</v>
      </c>
      <c r="R106" s="15">
        <v>144.8</v>
      </c>
      <c r="S106" s="15">
        <v>61.6</v>
      </c>
      <c r="T106" s="15">
        <v>55.8</v>
      </c>
      <c r="U106" s="15">
        <v>118.6</v>
      </c>
      <c r="V106" s="15">
        <v>32.4</v>
      </c>
      <c r="W106" s="15">
        <v>82.8</v>
      </c>
      <c r="X106" s="15">
        <v>53.4</v>
      </c>
      <c r="Y106" s="15">
        <v>80.4</v>
      </c>
      <c r="Z106" s="15">
        <v>129.8</v>
      </c>
      <c r="AA106" s="15">
        <v>115.2</v>
      </c>
      <c r="AC106" s="10">
        <f t="shared" si="9"/>
        <v>83.8391304347826</v>
      </c>
      <c r="AD106" s="6">
        <f t="shared" si="10"/>
        <v>23</v>
      </c>
      <c r="AE106" s="7">
        <f t="shared" si="8"/>
        <v>1</v>
      </c>
      <c r="AF106" s="6">
        <f t="shared" si="11"/>
        <v>1</v>
      </c>
      <c r="AG106" s="10">
        <f t="shared" si="12"/>
        <v>60.5</v>
      </c>
      <c r="AH106" s="10">
        <f t="shared" si="13"/>
        <v>102.5</v>
      </c>
      <c r="AI106" s="10">
        <f t="shared" si="14"/>
        <v>157.04</v>
      </c>
    </row>
    <row r="107" spans="1:35" ht="12.75">
      <c r="A107" s="2">
        <v>39919</v>
      </c>
      <c r="C107" s="15">
        <v>113.5</v>
      </c>
      <c r="D107" s="15">
        <v>169.5</v>
      </c>
      <c r="E107" s="15">
        <v>93</v>
      </c>
      <c r="F107" s="15">
        <v>67.8</v>
      </c>
      <c r="G107" s="15">
        <v>73.8</v>
      </c>
      <c r="H107" s="15">
        <v>67.8</v>
      </c>
      <c r="I107" s="15">
        <v>124</v>
      </c>
      <c r="J107" s="15">
        <v>87</v>
      </c>
      <c r="K107" s="15">
        <v>106.2</v>
      </c>
      <c r="L107" s="15">
        <v>30</v>
      </c>
      <c r="M107" s="15">
        <v>60.4</v>
      </c>
      <c r="N107" s="15">
        <v>59.8</v>
      </c>
      <c r="O107" s="15">
        <v>123.8</v>
      </c>
      <c r="P107" s="15">
        <v>104</v>
      </c>
      <c r="Q107" s="15">
        <v>58.8</v>
      </c>
      <c r="R107" s="15">
        <v>148</v>
      </c>
      <c r="S107" s="15">
        <v>66.8</v>
      </c>
      <c r="T107" s="15">
        <v>53.2</v>
      </c>
      <c r="U107" s="15">
        <v>118.6</v>
      </c>
      <c r="V107" s="15">
        <v>39.8</v>
      </c>
      <c r="W107" s="15">
        <v>79.6</v>
      </c>
      <c r="X107" s="15">
        <v>49</v>
      </c>
      <c r="Y107" s="15">
        <v>78.6</v>
      </c>
      <c r="Z107" s="15">
        <v>129.6</v>
      </c>
      <c r="AA107" s="15">
        <v>113.6</v>
      </c>
      <c r="AC107" s="10">
        <f t="shared" si="9"/>
        <v>85.78260869565216</v>
      </c>
      <c r="AD107" s="6">
        <f t="shared" si="10"/>
        <v>23</v>
      </c>
      <c r="AE107" s="7">
        <f t="shared" si="8"/>
        <v>1</v>
      </c>
      <c r="AF107" s="6">
        <f t="shared" si="11"/>
        <v>1</v>
      </c>
      <c r="AG107" s="10">
        <f t="shared" si="12"/>
        <v>60.099999999999994</v>
      </c>
      <c r="AH107" s="10">
        <f t="shared" si="13"/>
        <v>109.85</v>
      </c>
      <c r="AI107" s="10">
        <f t="shared" si="14"/>
        <v>157.67499999999998</v>
      </c>
    </row>
    <row r="108" spans="1:35" ht="12.75">
      <c r="A108" s="2">
        <v>39920</v>
      </c>
      <c r="C108" s="15">
        <v>115</v>
      </c>
      <c r="D108" s="15">
        <v>165.5</v>
      </c>
      <c r="E108" s="15">
        <v>91.33333333333333</v>
      </c>
      <c r="F108" s="15">
        <v>72.2</v>
      </c>
      <c r="G108" s="15">
        <v>70.8</v>
      </c>
      <c r="H108" s="15">
        <v>79</v>
      </c>
      <c r="I108" s="15">
        <v>122.8</v>
      </c>
      <c r="J108" s="15">
        <v>85.2</v>
      </c>
      <c r="K108" s="15">
        <v>118</v>
      </c>
      <c r="L108" s="15">
        <v>29</v>
      </c>
      <c r="M108" s="15">
        <v>58.4</v>
      </c>
      <c r="N108" s="15">
        <v>58.8</v>
      </c>
      <c r="O108" s="15">
        <v>121.8</v>
      </c>
      <c r="P108" s="15">
        <v>109.2</v>
      </c>
      <c r="Q108" s="15">
        <v>54.2</v>
      </c>
      <c r="R108" s="15">
        <v>148.4</v>
      </c>
      <c r="S108" s="15">
        <v>71</v>
      </c>
      <c r="T108" s="15">
        <v>50</v>
      </c>
      <c r="U108" s="15">
        <v>115.4</v>
      </c>
      <c r="V108" s="15">
        <v>51.6</v>
      </c>
      <c r="W108" s="15">
        <v>76.4</v>
      </c>
      <c r="X108" s="15">
        <v>45</v>
      </c>
      <c r="Y108" s="15">
        <v>80</v>
      </c>
      <c r="Z108" s="15">
        <v>139</v>
      </c>
      <c r="AA108" s="15">
        <v>112.6</v>
      </c>
      <c r="AC108" s="10">
        <f t="shared" si="9"/>
        <v>86.47971014492755</v>
      </c>
      <c r="AD108" s="6">
        <f t="shared" si="10"/>
        <v>23</v>
      </c>
      <c r="AE108" s="7">
        <f t="shared" si="8"/>
        <v>1</v>
      </c>
      <c r="AF108" s="6">
        <f t="shared" si="11"/>
        <v>1</v>
      </c>
      <c r="AG108" s="10">
        <f t="shared" si="12"/>
        <v>58.599999999999994</v>
      </c>
      <c r="AH108" s="10">
        <f t="shared" si="13"/>
        <v>115.2</v>
      </c>
      <c r="AI108" s="10">
        <f t="shared" si="14"/>
        <v>156.095</v>
      </c>
    </row>
    <row r="109" spans="1:35" ht="12.75">
      <c r="A109" s="2">
        <v>39921</v>
      </c>
      <c r="C109" s="15">
        <v>125</v>
      </c>
      <c r="D109" s="15">
        <v>160.5</v>
      </c>
      <c r="E109" s="15">
        <v>89.33333333333333</v>
      </c>
      <c r="F109" s="15">
        <v>70.8</v>
      </c>
      <c r="G109" s="15">
        <v>76.6</v>
      </c>
      <c r="H109" s="15">
        <v>92.6</v>
      </c>
      <c r="I109" s="15">
        <v>115.6</v>
      </c>
      <c r="J109" s="15">
        <v>82.6</v>
      </c>
      <c r="K109" s="15">
        <v>110.8</v>
      </c>
      <c r="L109" s="15">
        <v>27.8</v>
      </c>
      <c r="M109" s="15">
        <v>55.4</v>
      </c>
      <c r="N109" s="15">
        <v>57.4</v>
      </c>
      <c r="O109" s="15">
        <v>121</v>
      </c>
      <c r="P109" s="15">
        <v>107.8</v>
      </c>
      <c r="Q109" s="15">
        <v>51</v>
      </c>
      <c r="R109" s="15">
        <v>147.2</v>
      </c>
      <c r="S109" s="15">
        <v>62.2</v>
      </c>
      <c r="T109" s="15">
        <v>47.6</v>
      </c>
      <c r="U109" s="15">
        <v>113.2</v>
      </c>
      <c r="V109" s="15">
        <v>49</v>
      </c>
      <c r="W109" s="15">
        <v>77.2</v>
      </c>
      <c r="X109" s="15">
        <v>42.2</v>
      </c>
      <c r="Y109" s="15">
        <v>81.2</v>
      </c>
      <c r="Z109" s="15">
        <v>134.8</v>
      </c>
      <c r="AA109" s="15">
        <v>116.8</v>
      </c>
      <c r="AC109" s="10">
        <f t="shared" si="9"/>
        <v>85.39275362318841</v>
      </c>
      <c r="AD109" s="6">
        <f t="shared" si="10"/>
        <v>23</v>
      </c>
      <c r="AE109" s="7">
        <f t="shared" si="8"/>
        <v>1</v>
      </c>
      <c r="AF109" s="6">
        <f t="shared" si="11"/>
        <v>1</v>
      </c>
      <c r="AG109" s="10">
        <f t="shared" si="12"/>
        <v>56.4</v>
      </c>
      <c r="AH109" s="10">
        <f t="shared" si="13"/>
        <v>112</v>
      </c>
      <c r="AI109" s="10">
        <f t="shared" si="14"/>
        <v>153.18499999999997</v>
      </c>
    </row>
    <row r="110" spans="1:35" ht="12.75">
      <c r="A110" s="2">
        <v>39922</v>
      </c>
      <c r="C110" s="15">
        <v>126.5</v>
      </c>
      <c r="D110" s="15">
        <v>156</v>
      </c>
      <c r="E110" s="15">
        <v>87</v>
      </c>
      <c r="F110" s="15">
        <v>70.6</v>
      </c>
      <c r="G110" s="15">
        <v>79.6</v>
      </c>
      <c r="H110" s="15">
        <v>86.8</v>
      </c>
      <c r="I110" s="15">
        <v>110.2</v>
      </c>
      <c r="J110" s="15">
        <v>79.8</v>
      </c>
      <c r="K110" s="15">
        <v>108</v>
      </c>
      <c r="L110" s="15">
        <v>26.4</v>
      </c>
      <c r="M110" s="15">
        <v>53.2</v>
      </c>
      <c r="N110" s="15">
        <v>57.4</v>
      </c>
      <c r="O110" s="15">
        <v>118.6</v>
      </c>
      <c r="P110" s="15">
        <v>107.4</v>
      </c>
      <c r="Q110" s="15">
        <v>51.8</v>
      </c>
      <c r="R110" s="15">
        <v>150.6</v>
      </c>
      <c r="S110" s="15">
        <v>61.4</v>
      </c>
      <c r="T110" s="15">
        <v>55.2</v>
      </c>
      <c r="U110" s="15">
        <v>119.2</v>
      </c>
      <c r="V110" s="15">
        <v>46.8</v>
      </c>
      <c r="W110" s="15">
        <v>76</v>
      </c>
      <c r="X110" s="15">
        <v>38.6</v>
      </c>
      <c r="Y110" s="15">
        <v>83.8</v>
      </c>
      <c r="Z110" s="15">
        <v>135</v>
      </c>
      <c r="AA110" s="15">
        <v>114.2</v>
      </c>
      <c r="AC110" s="10">
        <f t="shared" si="9"/>
        <v>84.82173913043478</v>
      </c>
      <c r="AD110" s="6">
        <f t="shared" si="10"/>
        <v>23</v>
      </c>
      <c r="AE110" s="7">
        <f t="shared" si="8"/>
        <v>1</v>
      </c>
      <c r="AF110" s="6">
        <f t="shared" si="11"/>
        <v>1</v>
      </c>
      <c r="AG110" s="10">
        <f t="shared" si="12"/>
        <v>56.3</v>
      </c>
      <c r="AH110" s="10">
        <f t="shared" si="13"/>
        <v>109.1</v>
      </c>
      <c r="AI110" s="10">
        <f t="shared" si="14"/>
        <v>153.03</v>
      </c>
    </row>
    <row r="111" spans="1:35" ht="12.75">
      <c r="A111" s="2">
        <v>39923</v>
      </c>
      <c r="C111" s="15">
        <v>125</v>
      </c>
      <c r="D111" s="15">
        <v>156.5</v>
      </c>
      <c r="E111" s="15">
        <v>84.66666666666667</v>
      </c>
      <c r="F111" s="15">
        <v>71.2</v>
      </c>
      <c r="G111" s="15">
        <v>84</v>
      </c>
      <c r="H111" s="15">
        <v>83.4</v>
      </c>
      <c r="I111" s="15">
        <v>104.6</v>
      </c>
      <c r="J111" s="15">
        <v>76.4</v>
      </c>
      <c r="K111" s="15">
        <v>102.6</v>
      </c>
      <c r="L111" s="15">
        <v>33.2</v>
      </c>
      <c r="M111" s="15">
        <v>49</v>
      </c>
      <c r="N111" s="15">
        <v>63.4</v>
      </c>
      <c r="O111" s="15">
        <v>115.2</v>
      </c>
      <c r="P111" s="15">
        <v>104.6</v>
      </c>
      <c r="Q111" s="15">
        <v>46.4</v>
      </c>
      <c r="R111" s="15">
        <v>173.4</v>
      </c>
      <c r="S111" s="15">
        <v>91.6</v>
      </c>
      <c r="T111" s="15">
        <v>61.8</v>
      </c>
      <c r="U111" s="15">
        <v>120.4</v>
      </c>
      <c r="V111" s="15">
        <v>49.2</v>
      </c>
      <c r="W111" s="15">
        <v>74.6</v>
      </c>
      <c r="X111" s="15">
        <v>34</v>
      </c>
      <c r="Y111" s="15">
        <v>79.6</v>
      </c>
      <c r="Z111" s="15">
        <v>139.6</v>
      </c>
      <c r="AA111" s="15">
        <v>110.6</v>
      </c>
      <c r="AC111" s="10">
        <f t="shared" si="9"/>
        <v>86.29420289855072</v>
      </c>
      <c r="AD111" s="6">
        <f t="shared" si="10"/>
        <v>23</v>
      </c>
      <c r="AE111" s="7">
        <f t="shared" si="8"/>
        <v>1</v>
      </c>
      <c r="AF111" s="6">
        <f t="shared" si="11"/>
        <v>1</v>
      </c>
      <c r="AG111" s="10">
        <f t="shared" si="12"/>
        <v>62.599999999999994</v>
      </c>
      <c r="AH111" s="10">
        <f t="shared" si="13"/>
        <v>104.6</v>
      </c>
      <c r="AI111" s="10">
        <f t="shared" si="14"/>
        <v>164.105</v>
      </c>
    </row>
    <row r="112" spans="1:35" ht="12.75">
      <c r="A112" s="2">
        <v>39924</v>
      </c>
      <c r="C112" s="15">
        <v>122</v>
      </c>
      <c r="D112" s="15">
        <v>161.5</v>
      </c>
      <c r="E112" s="15">
        <v>84.33333333333333</v>
      </c>
      <c r="F112" s="15">
        <v>71</v>
      </c>
      <c r="G112" s="15">
        <v>87</v>
      </c>
      <c r="H112" s="15">
        <v>84.6</v>
      </c>
      <c r="I112" s="15">
        <v>100.8</v>
      </c>
      <c r="J112" s="15">
        <v>72.4</v>
      </c>
      <c r="K112" s="15">
        <v>97.4</v>
      </c>
      <c r="L112" s="15">
        <v>43.8</v>
      </c>
      <c r="M112" s="15">
        <v>45</v>
      </c>
      <c r="N112" s="15">
        <v>70</v>
      </c>
      <c r="O112" s="15">
        <v>108.6</v>
      </c>
      <c r="P112" s="15">
        <v>105.6</v>
      </c>
      <c r="Q112" s="15">
        <v>40.4</v>
      </c>
      <c r="R112" s="15">
        <v>198.2</v>
      </c>
      <c r="S112" s="15">
        <v>95.6</v>
      </c>
      <c r="T112" s="15">
        <v>53.8</v>
      </c>
      <c r="U112" s="15">
        <v>113.2</v>
      </c>
      <c r="V112" s="15">
        <v>46</v>
      </c>
      <c r="W112" s="15">
        <v>70.2</v>
      </c>
      <c r="X112" s="15">
        <v>29.8</v>
      </c>
      <c r="Y112" s="15">
        <v>85.6</v>
      </c>
      <c r="Z112" s="15">
        <v>136.2</v>
      </c>
      <c r="AA112" s="15">
        <v>107</v>
      </c>
      <c r="AC112" s="10">
        <f t="shared" si="9"/>
        <v>86.38405797101447</v>
      </c>
      <c r="AD112" s="6">
        <f t="shared" si="10"/>
        <v>23</v>
      </c>
      <c r="AE112" s="7">
        <f t="shared" si="8"/>
        <v>1</v>
      </c>
      <c r="AF112" s="6">
        <f t="shared" si="11"/>
        <v>1</v>
      </c>
      <c r="AG112" s="10">
        <f t="shared" si="12"/>
        <v>61.9</v>
      </c>
      <c r="AH112" s="10">
        <f t="shared" si="13"/>
        <v>103.19999999999999</v>
      </c>
      <c r="AI112" s="10">
        <f t="shared" si="14"/>
        <v>178.01499999999996</v>
      </c>
    </row>
    <row r="113" spans="1:35" ht="12.75">
      <c r="A113" s="2">
        <v>39925</v>
      </c>
      <c r="C113" s="15">
        <v>120.5</v>
      </c>
      <c r="D113" s="15">
        <v>158</v>
      </c>
      <c r="E113" s="15">
        <v>83</v>
      </c>
      <c r="F113" s="15">
        <v>78.4</v>
      </c>
      <c r="G113" s="15">
        <v>82.8</v>
      </c>
      <c r="H113" s="15">
        <v>89</v>
      </c>
      <c r="I113" s="15">
        <v>98.6</v>
      </c>
      <c r="J113" s="15">
        <v>71.2</v>
      </c>
      <c r="K113" s="15">
        <v>93.8</v>
      </c>
      <c r="L113" s="15">
        <v>41</v>
      </c>
      <c r="M113" s="15">
        <v>41.4</v>
      </c>
      <c r="N113" s="15">
        <v>66.2</v>
      </c>
      <c r="O113" s="15">
        <v>101.2</v>
      </c>
      <c r="P113" s="15">
        <v>107</v>
      </c>
      <c r="Q113" s="15">
        <v>34.4</v>
      </c>
      <c r="R113" s="15">
        <v>200.4</v>
      </c>
      <c r="S113" s="15">
        <v>83.4</v>
      </c>
      <c r="T113" s="15">
        <v>56.6</v>
      </c>
      <c r="U113" s="15">
        <v>109.4</v>
      </c>
      <c r="V113" s="15">
        <v>42.6</v>
      </c>
      <c r="W113" s="15">
        <v>66.8</v>
      </c>
      <c r="X113" s="15">
        <v>25.4</v>
      </c>
      <c r="Y113" s="15">
        <v>96.4</v>
      </c>
      <c r="Z113" s="15">
        <v>131.6</v>
      </c>
      <c r="AA113" s="15">
        <v>104</v>
      </c>
      <c r="AC113" s="10">
        <f t="shared" si="9"/>
        <v>84.67391304347827</v>
      </c>
      <c r="AD113" s="6">
        <f t="shared" si="10"/>
        <v>23</v>
      </c>
      <c r="AE113" s="7">
        <f t="shared" si="8"/>
        <v>1</v>
      </c>
      <c r="AF113" s="6">
        <f t="shared" si="11"/>
        <v>1</v>
      </c>
      <c r="AG113" s="10">
        <f t="shared" si="12"/>
        <v>61.400000000000006</v>
      </c>
      <c r="AH113" s="10">
        <f t="shared" si="13"/>
        <v>99.9</v>
      </c>
      <c r="AI113" s="10">
        <f t="shared" si="14"/>
        <v>177.07999999999998</v>
      </c>
    </row>
    <row r="114" spans="1:35" ht="12.75">
      <c r="A114" s="2">
        <v>39926</v>
      </c>
      <c r="C114" s="15">
        <v>119.5</v>
      </c>
      <c r="D114" s="15">
        <v>155</v>
      </c>
      <c r="E114" s="15">
        <v>80.33333333333333</v>
      </c>
      <c r="F114" s="15">
        <v>78.2</v>
      </c>
      <c r="G114" s="15">
        <v>85.8</v>
      </c>
      <c r="H114" s="15">
        <v>92.4</v>
      </c>
      <c r="I114" s="15">
        <v>95.2</v>
      </c>
      <c r="J114" s="15">
        <v>69.2</v>
      </c>
      <c r="K114" s="15">
        <v>91</v>
      </c>
      <c r="L114" s="15">
        <v>36.8</v>
      </c>
      <c r="M114" s="15">
        <v>37.4</v>
      </c>
      <c r="N114" s="15">
        <v>62.8</v>
      </c>
      <c r="O114" s="15">
        <v>94</v>
      </c>
      <c r="P114" s="15">
        <v>101.6</v>
      </c>
      <c r="Q114" s="15">
        <v>27.2</v>
      </c>
      <c r="R114" s="15">
        <v>187.8</v>
      </c>
      <c r="S114" s="15">
        <v>76</v>
      </c>
      <c r="T114" s="15">
        <v>53.2</v>
      </c>
      <c r="U114" s="15">
        <v>105</v>
      </c>
      <c r="V114" s="15">
        <v>41.4</v>
      </c>
      <c r="W114" s="15">
        <v>64.2</v>
      </c>
      <c r="X114" s="15">
        <v>22</v>
      </c>
      <c r="Y114" s="15">
        <v>89.6</v>
      </c>
      <c r="Z114" s="15">
        <v>130</v>
      </c>
      <c r="AA114" s="15">
        <v>102</v>
      </c>
      <c r="AC114" s="10">
        <f t="shared" si="9"/>
        <v>81.11449275362318</v>
      </c>
      <c r="AD114" s="6">
        <f t="shared" si="10"/>
        <v>23</v>
      </c>
      <c r="AE114" s="7">
        <f t="shared" si="8"/>
        <v>1</v>
      </c>
      <c r="AF114" s="6">
        <f t="shared" si="11"/>
        <v>1</v>
      </c>
      <c r="AG114" s="10">
        <f t="shared" si="12"/>
        <v>58</v>
      </c>
      <c r="AH114" s="10">
        <f t="shared" si="13"/>
        <v>94.6</v>
      </c>
      <c r="AI114" s="10">
        <f t="shared" si="14"/>
        <v>169.76</v>
      </c>
    </row>
    <row r="115" spans="1:35" ht="12.75">
      <c r="A115" s="2">
        <v>39927</v>
      </c>
      <c r="C115" s="15">
        <v>117</v>
      </c>
      <c r="D115" s="15">
        <v>151.5</v>
      </c>
      <c r="E115" s="15">
        <v>80.66666666666667</v>
      </c>
      <c r="F115" s="15">
        <v>74.8</v>
      </c>
      <c r="G115" s="15">
        <v>87.8</v>
      </c>
      <c r="H115" s="15">
        <v>92.8</v>
      </c>
      <c r="I115" s="15">
        <v>91.8</v>
      </c>
      <c r="J115" s="15">
        <v>66.8</v>
      </c>
      <c r="K115" s="15">
        <v>88.4</v>
      </c>
      <c r="L115" s="15">
        <v>35</v>
      </c>
      <c r="M115" s="15">
        <v>33</v>
      </c>
      <c r="N115" s="15">
        <v>61.4</v>
      </c>
      <c r="O115" s="15">
        <v>89</v>
      </c>
      <c r="P115" s="15">
        <v>98</v>
      </c>
      <c r="Q115" s="15">
        <v>25.4</v>
      </c>
      <c r="R115" s="15">
        <v>179.8</v>
      </c>
      <c r="S115" s="15">
        <v>69.8</v>
      </c>
      <c r="T115" s="15">
        <v>50.8</v>
      </c>
      <c r="U115" s="15">
        <v>101</v>
      </c>
      <c r="V115" s="15">
        <v>42.2</v>
      </c>
      <c r="W115" s="15">
        <v>61.2</v>
      </c>
      <c r="X115" s="15">
        <v>19.8</v>
      </c>
      <c r="Y115" s="15">
        <v>84.8</v>
      </c>
      <c r="Z115" s="15">
        <v>130.2</v>
      </c>
      <c r="AA115" s="15">
        <v>98</v>
      </c>
      <c r="AC115" s="10">
        <f t="shared" si="9"/>
        <v>78.38115942028985</v>
      </c>
      <c r="AD115" s="6">
        <f t="shared" si="10"/>
        <v>23</v>
      </c>
      <c r="AE115" s="7">
        <f t="shared" si="8"/>
        <v>1</v>
      </c>
      <c r="AF115" s="6">
        <f t="shared" si="11"/>
        <v>1</v>
      </c>
      <c r="AG115" s="10">
        <f t="shared" si="12"/>
        <v>56</v>
      </c>
      <c r="AH115" s="10">
        <f t="shared" si="13"/>
        <v>92.3</v>
      </c>
      <c r="AI115" s="10">
        <f t="shared" si="14"/>
        <v>164.23499999999999</v>
      </c>
    </row>
    <row r="116" spans="1:35" ht="12.75">
      <c r="A116" s="2">
        <v>39928</v>
      </c>
      <c r="C116" s="15">
        <v>115</v>
      </c>
      <c r="D116" s="15">
        <v>118</v>
      </c>
      <c r="E116" s="15">
        <v>77</v>
      </c>
      <c r="F116" s="15">
        <v>73.4</v>
      </c>
      <c r="G116" s="15">
        <v>86.6</v>
      </c>
      <c r="H116" s="15">
        <v>90.4</v>
      </c>
      <c r="I116" s="15">
        <v>86.2</v>
      </c>
      <c r="J116" s="15">
        <v>65.2</v>
      </c>
      <c r="K116" s="15">
        <v>87.8</v>
      </c>
      <c r="L116" s="15">
        <v>43.4</v>
      </c>
      <c r="M116" s="15">
        <v>31.8</v>
      </c>
      <c r="N116" s="15">
        <v>59.2</v>
      </c>
      <c r="O116" s="15">
        <v>85.4</v>
      </c>
      <c r="P116" s="15">
        <v>95.6</v>
      </c>
      <c r="Q116" s="15">
        <v>23.8</v>
      </c>
      <c r="R116" s="15">
        <v>172.8</v>
      </c>
      <c r="S116" s="15">
        <v>64.8</v>
      </c>
      <c r="T116" s="15">
        <v>48.2</v>
      </c>
      <c r="U116" s="15">
        <v>98.8</v>
      </c>
      <c r="V116" s="15">
        <v>48.2</v>
      </c>
      <c r="W116" s="15">
        <v>58.6</v>
      </c>
      <c r="X116" s="15">
        <v>17</v>
      </c>
      <c r="Y116" s="15">
        <v>82.8</v>
      </c>
      <c r="Z116" s="15">
        <v>128.4</v>
      </c>
      <c r="AA116" s="15">
        <v>91.8</v>
      </c>
      <c r="AC116" s="10">
        <f t="shared" si="9"/>
        <v>75.21739130434781</v>
      </c>
      <c r="AD116" s="6">
        <f t="shared" si="10"/>
        <v>23</v>
      </c>
      <c r="AE116" s="7">
        <f t="shared" si="8"/>
        <v>1</v>
      </c>
      <c r="AF116" s="6">
        <f t="shared" si="11"/>
        <v>1</v>
      </c>
      <c r="AG116" s="10">
        <f t="shared" si="12"/>
        <v>53.400000000000006</v>
      </c>
      <c r="AH116" s="10">
        <f t="shared" si="13"/>
        <v>89.1</v>
      </c>
      <c r="AI116" s="10">
        <f t="shared" si="14"/>
        <v>142.65999999999997</v>
      </c>
    </row>
    <row r="117" spans="1:35" ht="12.75">
      <c r="A117" s="2">
        <v>39929</v>
      </c>
      <c r="C117" s="15">
        <v>112</v>
      </c>
      <c r="D117" s="15">
        <v>116</v>
      </c>
      <c r="E117" s="15">
        <v>75.66666666666667</v>
      </c>
      <c r="F117" s="15">
        <v>80</v>
      </c>
      <c r="G117" s="15">
        <v>81.6</v>
      </c>
      <c r="H117" s="15">
        <v>88.8</v>
      </c>
      <c r="I117" s="15">
        <v>81</v>
      </c>
      <c r="J117" s="15">
        <v>63</v>
      </c>
      <c r="K117" s="15">
        <v>86.2</v>
      </c>
      <c r="L117" s="15">
        <v>46.6</v>
      </c>
      <c r="M117" s="15">
        <v>36</v>
      </c>
      <c r="N117" s="15">
        <v>58.2</v>
      </c>
      <c r="O117" s="15">
        <v>79.2</v>
      </c>
      <c r="P117" s="15">
        <v>94.6</v>
      </c>
      <c r="Q117" s="15">
        <v>19.6</v>
      </c>
      <c r="R117" s="15">
        <v>168.4</v>
      </c>
      <c r="S117" s="15">
        <v>59.8</v>
      </c>
      <c r="T117" s="15">
        <v>44.2</v>
      </c>
      <c r="U117" s="15">
        <v>96.6</v>
      </c>
      <c r="V117" s="15">
        <v>44.4</v>
      </c>
      <c r="W117" s="15">
        <v>56.2</v>
      </c>
      <c r="X117" s="15">
        <v>14.2</v>
      </c>
      <c r="Y117" s="15">
        <v>80.6</v>
      </c>
      <c r="Z117" s="15">
        <v>128</v>
      </c>
      <c r="AA117" s="15">
        <v>87.2</v>
      </c>
      <c r="AC117" s="10">
        <f t="shared" si="9"/>
        <v>73.16811594202899</v>
      </c>
      <c r="AD117" s="6">
        <f t="shared" si="10"/>
        <v>23</v>
      </c>
      <c r="AE117" s="7">
        <f t="shared" si="8"/>
        <v>1</v>
      </c>
      <c r="AF117" s="6">
        <f t="shared" si="11"/>
        <v>1</v>
      </c>
      <c r="AG117" s="10">
        <f t="shared" si="12"/>
        <v>51.400000000000006</v>
      </c>
      <c r="AH117" s="10">
        <f t="shared" si="13"/>
        <v>87.5</v>
      </c>
      <c r="AI117" s="10">
        <f t="shared" si="14"/>
        <v>139.57999999999996</v>
      </c>
    </row>
    <row r="118" spans="1:35" ht="12.75">
      <c r="A118" s="2">
        <v>39930</v>
      </c>
      <c r="C118" s="15">
        <v>113.5</v>
      </c>
      <c r="D118" s="15">
        <v>143.5</v>
      </c>
      <c r="E118" s="15">
        <v>75</v>
      </c>
      <c r="F118" s="15">
        <v>86</v>
      </c>
      <c r="G118" s="15">
        <v>78.8</v>
      </c>
      <c r="H118" s="15">
        <v>86.6</v>
      </c>
      <c r="I118" s="15">
        <v>76.8</v>
      </c>
      <c r="J118" s="15">
        <v>59.2</v>
      </c>
      <c r="K118" s="15">
        <v>81.2</v>
      </c>
      <c r="L118" s="15">
        <v>41</v>
      </c>
      <c r="M118" s="15">
        <v>33.6</v>
      </c>
      <c r="N118" s="15">
        <v>64</v>
      </c>
      <c r="O118" s="15">
        <v>74.4</v>
      </c>
      <c r="P118" s="15">
        <v>93.2</v>
      </c>
      <c r="Q118" s="15">
        <v>15.4</v>
      </c>
      <c r="R118" s="15">
        <v>165.2</v>
      </c>
      <c r="S118" s="15">
        <v>59.4</v>
      </c>
      <c r="T118" s="15">
        <v>43</v>
      </c>
      <c r="U118" s="15">
        <v>94.2</v>
      </c>
      <c r="V118" s="15">
        <v>39.4</v>
      </c>
      <c r="W118" s="15">
        <v>53.8</v>
      </c>
      <c r="X118" s="15">
        <v>12</v>
      </c>
      <c r="Y118" s="15">
        <v>77.4</v>
      </c>
      <c r="Z118" s="15">
        <v>136</v>
      </c>
      <c r="AA118" s="15">
        <v>85.4</v>
      </c>
      <c r="AC118" s="10">
        <f t="shared" si="9"/>
        <v>72.46086956521741</v>
      </c>
      <c r="AD118" s="6">
        <f t="shared" si="10"/>
        <v>23</v>
      </c>
      <c r="AE118" s="7">
        <f t="shared" si="8"/>
        <v>1</v>
      </c>
      <c r="AF118" s="6">
        <f t="shared" si="11"/>
        <v>1</v>
      </c>
      <c r="AG118" s="10">
        <f t="shared" si="12"/>
        <v>48.4</v>
      </c>
      <c r="AH118" s="10">
        <f t="shared" si="13"/>
        <v>86.3</v>
      </c>
      <c r="AI118" s="10">
        <f t="shared" si="14"/>
        <v>153.265</v>
      </c>
    </row>
    <row r="119" spans="1:35" ht="12.75">
      <c r="A119" s="2">
        <v>39931</v>
      </c>
      <c r="C119" s="15">
        <v>131</v>
      </c>
      <c r="D119" s="15">
        <v>140.5</v>
      </c>
      <c r="E119" s="15">
        <v>75.66666666666667</v>
      </c>
      <c r="F119" s="15">
        <v>94.8</v>
      </c>
      <c r="G119" s="15">
        <v>75</v>
      </c>
      <c r="H119" s="15">
        <v>84.2</v>
      </c>
      <c r="I119" s="15">
        <v>73.2</v>
      </c>
      <c r="J119" s="15">
        <v>58.2</v>
      </c>
      <c r="K119" s="15">
        <v>77.4</v>
      </c>
      <c r="L119" s="15">
        <v>38.4</v>
      </c>
      <c r="M119" s="15">
        <v>32.8</v>
      </c>
      <c r="N119" s="15">
        <v>65.4</v>
      </c>
      <c r="O119" s="15">
        <v>99.2</v>
      </c>
      <c r="P119" s="15">
        <v>90.8</v>
      </c>
      <c r="Q119" s="15">
        <v>13</v>
      </c>
      <c r="R119" s="15">
        <v>161.8</v>
      </c>
      <c r="S119" s="15">
        <v>57</v>
      </c>
      <c r="T119" s="15">
        <v>39.8</v>
      </c>
      <c r="U119" s="15">
        <v>91.8</v>
      </c>
      <c r="V119" s="15">
        <v>35.2</v>
      </c>
      <c r="W119" s="15">
        <v>51.4</v>
      </c>
      <c r="X119" s="15">
        <v>9.2</v>
      </c>
      <c r="Y119" s="15">
        <v>74.8</v>
      </c>
      <c r="Z119" s="15">
        <v>160</v>
      </c>
      <c r="AA119" s="15">
        <v>80.4</v>
      </c>
      <c r="AC119" s="10">
        <f t="shared" si="9"/>
        <v>72.63333333333333</v>
      </c>
      <c r="AD119" s="6">
        <f t="shared" si="10"/>
        <v>23</v>
      </c>
      <c r="AE119" s="7">
        <f t="shared" si="8"/>
        <v>1</v>
      </c>
      <c r="AF119" s="6">
        <f t="shared" si="11"/>
        <v>1</v>
      </c>
      <c r="AG119" s="10">
        <f t="shared" si="12"/>
        <v>45.599999999999994</v>
      </c>
      <c r="AH119" s="10">
        <f t="shared" si="13"/>
        <v>91.3</v>
      </c>
      <c r="AI119" s="10">
        <f t="shared" si="14"/>
        <v>150.08499999999998</v>
      </c>
    </row>
    <row r="120" spans="1:35" ht="12.75">
      <c r="A120" s="2">
        <v>39932</v>
      </c>
      <c r="C120" s="15">
        <v>130</v>
      </c>
      <c r="D120" s="15">
        <v>136.5</v>
      </c>
      <c r="E120" s="15">
        <v>78</v>
      </c>
      <c r="F120" s="15">
        <v>91</v>
      </c>
      <c r="G120" s="15">
        <v>71.4</v>
      </c>
      <c r="H120" s="15">
        <v>81.6</v>
      </c>
      <c r="I120" s="15">
        <v>73.6</v>
      </c>
      <c r="J120" s="15">
        <v>57.4</v>
      </c>
      <c r="K120" s="15">
        <v>73.6</v>
      </c>
      <c r="L120" s="15">
        <v>35.8</v>
      </c>
      <c r="M120" s="15">
        <v>32</v>
      </c>
      <c r="N120" s="15">
        <v>65.2</v>
      </c>
      <c r="O120" s="15">
        <v>122</v>
      </c>
      <c r="P120" s="15">
        <v>85.4</v>
      </c>
      <c r="Q120" s="15">
        <v>13</v>
      </c>
      <c r="R120" s="15">
        <v>158.6</v>
      </c>
      <c r="S120" s="15">
        <v>55.4</v>
      </c>
      <c r="T120" s="15">
        <v>37.6</v>
      </c>
      <c r="U120" s="15">
        <v>89.6</v>
      </c>
      <c r="V120" s="15">
        <v>32</v>
      </c>
      <c r="W120" s="15">
        <v>51.8</v>
      </c>
      <c r="X120" s="15">
        <v>8.2</v>
      </c>
      <c r="Y120" s="15">
        <v>76.8</v>
      </c>
      <c r="Z120" s="15">
        <v>160.4</v>
      </c>
      <c r="AA120" s="15">
        <v>76.2</v>
      </c>
      <c r="AC120" s="10">
        <f t="shared" si="9"/>
        <v>72.02173913043477</v>
      </c>
      <c r="AD120" s="6">
        <f t="shared" si="10"/>
        <v>23</v>
      </c>
      <c r="AE120" s="7">
        <f t="shared" si="8"/>
        <v>1</v>
      </c>
      <c r="AF120" s="6">
        <f t="shared" si="11"/>
        <v>1</v>
      </c>
      <c r="AG120" s="10">
        <f t="shared" si="12"/>
        <v>44.7</v>
      </c>
      <c r="AH120" s="10">
        <f t="shared" si="13"/>
        <v>87.5</v>
      </c>
      <c r="AI120" s="10">
        <f t="shared" si="14"/>
        <v>146.445</v>
      </c>
    </row>
    <row r="121" spans="1:35" ht="12.75">
      <c r="A121" s="2">
        <v>39933</v>
      </c>
      <c r="C121" s="15">
        <v>123</v>
      </c>
      <c r="D121" s="15">
        <v>132</v>
      </c>
      <c r="E121" s="15">
        <v>77.66666666666667</v>
      </c>
      <c r="F121" s="15">
        <v>89.2</v>
      </c>
      <c r="G121" s="15">
        <v>68.2</v>
      </c>
      <c r="H121" s="15">
        <v>80.2</v>
      </c>
      <c r="I121" s="15">
        <v>79</v>
      </c>
      <c r="J121" s="15">
        <v>57</v>
      </c>
      <c r="K121" s="15">
        <v>68.4</v>
      </c>
      <c r="L121" s="15">
        <v>34.8</v>
      </c>
      <c r="M121" s="15">
        <v>32.2</v>
      </c>
      <c r="N121" s="15">
        <v>64</v>
      </c>
      <c r="O121" s="15">
        <v>116.2</v>
      </c>
      <c r="P121" s="15">
        <v>79.6</v>
      </c>
      <c r="Q121" s="15">
        <v>11.8</v>
      </c>
      <c r="R121" s="15">
        <v>155</v>
      </c>
      <c r="S121" s="15">
        <v>53.2</v>
      </c>
      <c r="T121" s="15">
        <v>34.4</v>
      </c>
      <c r="U121" s="15">
        <v>89.2</v>
      </c>
      <c r="V121" s="15">
        <v>28.6</v>
      </c>
      <c r="W121" s="15">
        <v>79.4</v>
      </c>
      <c r="X121" s="15">
        <v>8.2</v>
      </c>
      <c r="Y121" s="15">
        <v>77.2</v>
      </c>
      <c r="Z121" s="15">
        <v>158.2</v>
      </c>
      <c r="AA121" s="15">
        <v>71</v>
      </c>
      <c r="AC121" s="10">
        <f t="shared" si="9"/>
        <v>71.2376811594203</v>
      </c>
      <c r="AD121" s="6">
        <f t="shared" si="10"/>
        <v>23</v>
      </c>
      <c r="AE121" s="7">
        <f t="shared" si="8"/>
        <v>1</v>
      </c>
      <c r="AF121" s="6">
        <f t="shared" si="11"/>
        <v>1</v>
      </c>
      <c r="AG121" s="10">
        <f t="shared" si="12"/>
        <v>44</v>
      </c>
      <c r="AH121" s="10">
        <f t="shared" si="13"/>
        <v>84.7</v>
      </c>
      <c r="AI121" s="10">
        <f t="shared" si="14"/>
        <v>142.35</v>
      </c>
    </row>
    <row r="122" spans="1:35" ht="12.75">
      <c r="A122" s="2">
        <v>39934</v>
      </c>
      <c r="C122" s="15">
        <v>117.5</v>
      </c>
      <c r="D122" s="15">
        <v>127.5</v>
      </c>
      <c r="E122" s="15">
        <v>76.33333333333333</v>
      </c>
      <c r="F122" s="15">
        <v>86.8</v>
      </c>
      <c r="G122" s="15">
        <v>62.8</v>
      </c>
      <c r="H122" s="15">
        <v>79.6</v>
      </c>
      <c r="I122" s="15">
        <v>75.6</v>
      </c>
      <c r="J122" s="15">
        <v>57.2</v>
      </c>
      <c r="K122" s="15">
        <v>65.4</v>
      </c>
      <c r="L122" s="15">
        <v>35.6</v>
      </c>
      <c r="M122" s="15">
        <v>32.6</v>
      </c>
      <c r="N122" s="15">
        <v>62.6</v>
      </c>
      <c r="O122" s="15">
        <v>113.6</v>
      </c>
      <c r="P122" s="15">
        <v>76.6</v>
      </c>
      <c r="Q122" s="15">
        <v>10.8</v>
      </c>
      <c r="R122" s="15">
        <v>148.8</v>
      </c>
      <c r="S122" s="15">
        <v>49.2</v>
      </c>
      <c r="T122" s="15">
        <v>30</v>
      </c>
      <c r="U122" s="15">
        <v>88.8</v>
      </c>
      <c r="V122" s="15">
        <v>23.6</v>
      </c>
      <c r="W122" s="15">
        <v>68.8</v>
      </c>
      <c r="X122" s="15">
        <v>7.8</v>
      </c>
      <c r="Y122" s="15">
        <v>76.2</v>
      </c>
      <c r="Z122" s="15">
        <v>153.4</v>
      </c>
      <c r="AA122" s="15">
        <v>66.2</v>
      </c>
      <c r="AC122" s="10">
        <f t="shared" si="9"/>
        <v>68.42318840579709</v>
      </c>
      <c r="AD122" s="6">
        <f t="shared" si="10"/>
        <v>23</v>
      </c>
      <c r="AE122" s="7">
        <f t="shared" si="8"/>
        <v>1</v>
      </c>
      <c r="AF122" s="6">
        <f t="shared" si="11"/>
        <v>1</v>
      </c>
      <c r="AG122" s="10">
        <f t="shared" si="12"/>
        <v>42.400000000000006</v>
      </c>
      <c r="AH122" s="10">
        <f t="shared" si="13"/>
        <v>83.19999999999999</v>
      </c>
      <c r="AI122" s="10">
        <f t="shared" si="14"/>
        <v>137.08499999999998</v>
      </c>
    </row>
    <row r="123" spans="1:35" ht="12.75">
      <c r="A123" s="2">
        <v>39935</v>
      </c>
      <c r="C123" s="15">
        <v>113.5</v>
      </c>
      <c r="D123" s="15">
        <v>122.5</v>
      </c>
      <c r="E123" s="15">
        <v>75.33333333333333</v>
      </c>
      <c r="F123" s="15">
        <v>85</v>
      </c>
      <c r="G123" s="15">
        <v>57</v>
      </c>
      <c r="H123" s="15">
        <v>83</v>
      </c>
      <c r="I123" s="15">
        <v>71.6</v>
      </c>
      <c r="J123" s="15">
        <v>56.6</v>
      </c>
      <c r="K123" s="15">
        <v>62.8</v>
      </c>
      <c r="L123" s="15">
        <v>33.4</v>
      </c>
      <c r="M123" s="15">
        <v>32.6</v>
      </c>
      <c r="N123" s="15">
        <v>61.2</v>
      </c>
      <c r="O123" s="15">
        <v>109.8</v>
      </c>
      <c r="P123" s="15">
        <v>72</v>
      </c>
      <c r="Q123" s="15">
        <v>10</v>
      </c>
      <c r="R123" s="15">
        <v>141.8</v>
      </c>
      <c r="S123" s="15">
        <v>47.2</v>
      </c>
      <c r="T123" s="15">
        <v>28.2</v>
      </c>
      <c r="U123" s="15">
        <v>86</v>
      </c>
      <c r="V123" s="15">
        <v>19.4</v>
      </c>
      <c r="W123" s="15">
        <v>61.4</v>
      </c>
      <c r="X123" s="15">
        <v>8.6</v>
      </c>
      <c r="Y123" s="15">
        <v>73.6</v>
      </c>
      <c r="Z123" s="15">
        <v>147.2</v>
      </c>
      <c r="AA123" s="15">
        <v>63</v>
      </c>
      <c r="AC123" s="10">
        <f t="shared" si="9"/>
        <v>65.76231884057971</v>
      </c>
      <c r="AD123" s="6">
        <f t="shared" si="10"/>
        <v>23</v>
      </c>
      <c r="AE123" s="7">
        <f t="shared" si="8"/>
        <v>1</v>
      </c>
      <c r="AF123" s="6">
        <f t="shared" si="11"/>
        <v>1</v>
      </c>
      <c r="AG123" s="10">
        <f t="shared" si="12"/>
        <v>40.3</v>
      </c>
      <c r="AH123" s="10">
        <f t="shared" si="13"/>
        <v>84</v>
      </c>
      <c r="AI123" s="10">
        <f t="shared" si="14"/>
        <v>131.185</v>
      </c>
    </row>
    <row r="124" spans="1:35" ht="12.75">
      <c r="A124" s="2">
        <v>39936</v>
      </c>
      <c r="C124" s="15">
        <v>110.5</v>
      </c>
      <c r="D124" s="15">
        <v>120</v>
      </c>
      <c r="E124" s="15">
        <v>79.33333333333333</v>
      </c>
      <c r="F124" s="15">
        <v>82</v>
      </c>
      <c r="G124" s="15">
        <v>52</v>
      </c>
      <c r="H124" s="15">
        <v>95.6</v>
      </c>
      <c r="I124" s="15">
        <v>68.4</v>
      </c>
      <c r="J124" s="15">
        <v>55</v>
      </c>
      <c r="K124" s="15">
        <v>59.6</v>
      </c>
      <c r="L124" s="15">
        <v>30.4</v>
      </c>
      <c r="M124" s="15">
        <v>42.8</v>
      </c>
      <c r="N124" s="15">
        <v>58</v>
      </c>
      <c r="O124" s="15">
        <v>102.8</v>
      </c>
      <c r="P124" s="15">
        <v>66.2</v>
      </c>
      <c r="Q124" s="15">
        <v>9.6</v>
      </c>
      <c r="R124" s="15">
        <v>137.4</v>
      </c>
      <c r="S124" s="15">
        <v>46.8</v>
      </c>
      <c r="T124" s="15">
        <v>25.6</v>
      </c>
      <c r="U124" s="15">
        <v>84.6</v>
      </c>
      <c r="V124" s="15">
        <v>16.2</v>
      </c>
      <c r="W124" s="15">
        <v>55.6</v>
      </c>
      <c r="X124" s="15">
        <v>8.6</v>
      </c>
      <c r="Y124" s="15">
        <v>69.6</v>
      </c>
      <c r="Z124" s="15">
        <v>143.2</v>
      </c>
      <c r="AA124" s="15">
        <v>61.8</v>
      </c>
      <c r="AC124" s="10">
        <f t="shared" si="9"/>
        <v>64.2014492753623</v>
      </c>
      <c r="AD124" s="6">
        <f t="shared" si="10"/>
        <v>23</v>
      </c>
      <c r="AE124" s="7">
        <f t="shared" si="8"/>
        <v>1</v>
      </c>
      <c r="AF124" s="6">
        <f t="shared" si="11"/>
        <v>1</v>
      </c>
      <c r="AG124" s="10">
        <f t="shared" si="12"/>
        <v>44.8</v>
      </c>
      <c r="AH124" s="10">
        <f t="shared" si="13"/>
        <v>83.3</v>
      </c>
      <c r="AI124" s="10">
        <f t="shared" si="14"/>
        <v>127.82999999999998</v>
      </c>
    </row>
    <row r="125" spans="1:35" ht="12.75">
      <c r="A125" s="2">
        <v>39937</v>
      </c>
      <c r="C125" s="15">
        <v>108.5</v>
      </c>
      <c r="D125" s="15">
        <v>136</v>
      </c>
      <c r="E125" s="15">
        <v>79.66666666666667</v>
      </c>
      <c r="F125" s="15">
        <v>77.8</v>
      </c>
      <c r="G125" s="15">
        <v>47.8</v>
      </c>
      <c r="H125" s="15">
        <v>113</v>
      </c>
      <c r="I125" s="15">
        <v>64</v>
      </c>
      <c r="J125" s="15">
        <v>53.8</v>
      </c>
      <c r="K125" s="15">
        <v>55.4</v>
      </c>
      <c r="L125" s="15">
        <v>28.4</v>
      </c>
      <c r="M125" s="15">
        <v>42</v>
      </c>
      <c r="N125" s="15">
        <v>54.8</v>
      </c>
      <c r="O125" s="15">
        <v>98.6</v>
      </c>
      <c r="P125" s="15">
        <v>62</v>
      </c>
      <c r="Q125" s="15">
        <v>9.2</v>
      </c>
      <c r="R125" s="15">
        <v>134.6</v>
      </c>
      <c r="S125" s="15">
        <v>57.8</v>
      </c>
      <c r="T125" s="15">
        <v>23.2</v>
      </c>
      <c r="U125" s="15">
        <v>88.4</v>
      </c>
      <c r="V125" s="15">
        <v>16.2</v>
      </c>
      <c r="W125" s="15">
        <v>50.2</v>
      </c>
      <c r="X125" s="15">
        <v>10</v>
      </c>
      <c r="Y125" s="15">
        <v>66</v>
      </c>
      <c r="Z125" s="15">
        <v>141.8</v>
      </c>
      <c r="AA125" s="15">
        <v>64.8</v>
      </c>
      <c r="AC125" s="10">
        <f t="shared" si="9"/>
        <v>64.23333333333333</v>
      </c>
      <c r="AD125" s="6">
        <f t="shared" si="10"/>
        <v>23</v>
      </c>
      <c r="AE125" s="7">
        <f t="shared" si="8"/>
        <v>1</v>
      </c>
      <c r="AF125" s="6">
        <f t="shared" si="11"/>
        <v>1</v>
      </c>
      <c r="AG125" s="10">
        <f t="shared" si="12"/>
        <v>44.9</v>
      </c>
      <c r="AH125" s="10">
        <f t="shared" si="13"/>
        <v>84.03333333333333</v>
      </c>
      <c r="AI125" s="10">
        <f t="shared" si="14"/>
        <v>135.23</v>
      </c>
    </row>
    <row r="126" spans="1:35" ht="12.75">
      <c r="A126" s="2">
        <v>39938</v>
      </c>
      <c r="C126" s="15">
        <v>107</v>
      </c>
      <c r="D126" s="15">
        <v>155</v>
      </c>
      <c r="E126" s="15">
        <v>82</v>
      </c>
      <c r="F126" s="15">
        <v>73.6</v>
      </c>
      <c r="G126" s="15">
        <v>45</v>
      </c>
      <c r="H126" s="15">
        <v>117</v>
      </c>
      <c r="I126" s="15">
        <v>61</v>
      </c>
      <c r="J126" s="15">
        <v>53</v>
      </c>
      <c r="K126" s="15">
        <v>57.6</v>
      </c>
      <c r="L126" s="15">
        <v>26.6</v>
      </c>
      <c r="M126" s="15">
        <v>38.8</v>
      </c>
      <c r="N126" s="15">
        <v>53.2</v>
      </c>
      <c r="O126" s="15">
        <v>93.2</v>
      </c>
      <c r="P126" s="15">
        <v>59.4</v>
      </c>
      <c r="Q126" s="15">
        <v>0</v>
      </c>
      <c r="R126" s="15">
        <v>132.6</v>
      </c>
      <c r="S126" s="15">
        <v>69.6</v>
      </c>
      <c r="T126" s="15">
        <v>20.8</v>
      </c>
      <c r="U126" s="15">
        <v>101.6</v>
      </c>
      <c r="V126" s="15">
        <v>18.8</v>
      </c>
      <c r="W126" s="15">
        <v>49.2</v>
      </c>
      <c r="X126" s="15">
        <v>12.8</v>
      </c>
      <c r="Y126" s="15">
        <v>64</v>
      </c>
      <c r="Z126" s="15">
        <v>140</v>
      </c>
      <c r="AA126" s="15">
        <v>70</v>
      </c>
      <c r="AC126" s="10">
        <f t="shared" si="9"/>
        <v>64.86086956521739</v>
      </c>
      <c r="AD126" s="6">
        <f t="shared" si="10"/>
        <v>22</v>
      </c>
      <c r="AE126" s="7">
        <f aca="true" t="shared" si="15" ref="AE126:AE189">AD126/COUNTA(C125:Y125)</f>
        <v>0.9565217391304348</v>
      </c>
      <c r="AF126" s="6">
        <f t="shared" si="11"/>
        <v>1</v>
      </c>
      <c r="AG126" s="10">
        <f t="shared" si="12"/>
        <v>41.9</v>
      </c>
      <c r="AH126" s="10">
        <f t="shared" si="13"/>
        <v>87.6</v>
      </c>
      <c r="AI126" s="10">
        <f t="shared" si="14"/>
        <v>142.67999999999998</v>
      </c>
    </row>
    <row r="127" spans="1:35" ht="12.75">
      <c r="A127" s="2">
        <v>39939</v>
      </c>
      <c r="C127" s="15">
        <v>0</v>
      </c>
      <c r="D127" s="15">
        <v>148.5</v>
      </c>
      <c r="E127" s="15">
        <v>77.66666666666667</v>
      </c>
      <c r="F127" s="15">
        <v>69</v>
      </c>
      <c r="G127" s="15">
        <v>43</v>
      </c>
      <c r="H127" s="15">
        <v>116</v>
      </c>
      <c r="I127" s="15">
        <v>57.8</v>
      </c>
      <c r="J127" s="15">
        <v>53.8</v>
      </c>
      <c r="K127" s="15">
        <v>56.4</v>
      </c>
      <c r="L127" s="15">
        <v>23.6</v>
      </c>
      <c r="M127" s="15">
        <v>37.2</v>
      </c>
      <c r="N127" s="15">
        <v>54.6</v>
      </c>
      <c r="O127" s="15">
        <v>90.2</v>
      </c>
      <c r="P127" s="15">
        <v>56.2</v>
      </c>
      <c r="Q127" s="15">
        <v>8.8</v>
      </c>
      <c r="R127" s="15">
        <v>128.8</v>
      </c>
      <c r="S127" s="15">
        <v>67.2</v>
      </c>
      <c r="T127" s="15">
        <v>18.4</v>
      </c>
      <c r="U127" s="15">
        <v>115.6</v>
      </c>
      <c r="V127" s="15">
        <v>17</v>
      </c>
      <c r="W127" s="15">
        <v>47.6</v>
      </c>
      <c r="X127" s="15">
        <v>10.4</v>
      </c>
      <c r="Y127" s="15">
        <v>59.6</v>
      </c>
      <c r="Z127" s="15">
        <v>136.4</v>
      </c>
      <c r="AA127" s="15">
        <v>80.4</v>
      </c>
      <c r="AC127" s="10">
        <f t="shared" si="9"/>
        <v>59.01594202898551</v>
      </c>
      <c r="AD127" s="6">
        <f t="shared" si="10"/>
        <v>22</v>
      </c>
      <c r="AE127" s="7">
        <f t="shared" si="15"/>
        <v>0.9565217391304348</v>
      </c>
      <c r="AF127" s="6">
        <f t="shared" si="11"/>
        <v>1</v>
      </c>
      <c r="AG127" s="10">
        <f t="shared" si="12"/>
        <v>30.400000000000002</v>
      </c>
      <c r="AH127" s="10">
        <f t="shared" si="13"/>
        <v>73.33333333333334</v>
      </c>
      <c r="AI127" s="10">
        <f t="shared" si="14"/>
        <v>137.665</v>
      </c>
    </row>
    <row r="128" spans="1:35" ht="12.75">
      <c r="A128" s="2">
        <v>39940</v>
      </c>
      <c r="C128" s="15">
        <v>102.5</v>
      </c>
      <c r="D128" s="15">
        <v>129</v>
      </c>
      <c r="E128" s="15">
        <v>73.66666666666667</v>
      </c>
      <c r="F128" s="15">
        <v>65.6</v>
      </c>
      <c r="G128" s="15">
        <v>41.4</v>
      </c>
      <c r="H128" s="15">
        <v>111.8</v>
      </c>
      <c r="I128" s="15">
        <v>52.8</v>
      </c>
      <c r="J128" s="15">
        <v>53.2</v>
      </c>
      <c r="K128" s="15">
        <v>53.4</v>
      </c>
      <c r="L128" s="15">
        <v>21.4</v>
      </c>
      <c r="M128" s="15">
        <v>35</v>
      </c>
      <c r="N128" s="15">
        <v>64.2</v>
      </c>
      <c r="O128" s="15">
        <v>88.4</v>
      </c>
      <c r="P128" s="15">
        <v>52.8</v>
      </c>
      <c r="Q128" s="15">
        <v>8.4</v>
      </c>
      <c r="R128" s="15">
        <v>123.4</v>
      </c>
      <c r="S128" s="15">
        <v>62.4</v>
      </c>
      <c r="T128" s="15">
        <v>17</v>
      </c>
      <c r="U128" s="15">
        <v>115.2</v>
      </c>
      <c r="V128" s="15">
        <v>16.8</v>
      </c>
      <c r="W128" s="15">
        <v>45.6</v>
      </c>
      <c r="X128" s="15">
        <v>9.2</v>
      </c>
      <c r="Y128" s="15">
        <v>55.4</v>
      </c>
      <c r="Z128" s="15">
        <v>130.8</v>
      </c>
      <c r="AA128" s="15">
        <v>78</v>
      </c>
      <c r="AC128" s="10">
        <f t="shared" si="9"/>
        <v>60.80724637681159</v>
      </c>
      <c r="AD128" s="6">
        <f t="shared" si="10"/>
        <v>23</v>
      </c>
      <c r="AE128" s="7">
        <f t="shared" si="15"/>
        <v>1</v>
      </c>
      <c r="AF128" s="6">
        <f t="shared" si="11"/>
        <v>1</v>
      </c>
      <c r="AG128" s="10">
        <f t="shared" si="12"/>
        <v>38.2</v>
      </c>
      <c r="AH128" s="10">
        <f t="shared" si="13"/>
        <v>81.03333333333333</v>
      </c>
      <c r="AI128" s="10">
        <f t="shared" si="14"/>
        <v>125.92</v>
      </c>
    </row>
    <row r="129" spans="1:35" ht="12.75">
      <c r="A129" s="2">
        <v>39941</v>
      </c>
      <c r="C129" s="15">
        <v>102</v>
      </c>
      <c r="D129" s="15">
        <v>127</v>
      </c>
      <c r="E129" s="15">
        <v>69.33333333333333</v>
      </c>
      <c r="F129" s="15">
        <v>64.2</v>
      </c>
      <c r="G129" s="15">
        <v>40.4</v>
      </c>
      <c r="H129" s="15">
        <v>107.6</v>
      </c>
      <c r="I129" s="15">
        <v>47.6</v>
      </c>
      <c r="J129" s="15">
        <v>51.4</v>
      </c>
      <c r="K129" s="15">
        <v>51.6</v>
      </c>
      <c r="L129" s="15">
        <v>18.8</v>
      </c>
      <c r="M129" s="15">
        <v>33.2</v>
      </c>
      <c r="N129" s="15">
        <v>71.6</v>
      </c>
      <c r="O129" s="15">
        <v>84.4</v>
      </c>
      <c r="P129" s="15">
        <v>49.6</v>
      </c>
      <c r="Q129" s="15">
        <v>8.4</v>
      </c>
      <c r="R129" s="15">
        <v>118.2</v>
      </c>
      <c r="S129" s="15">
        <v>59</v>
      </c>
      <c r="T129" s="15">
        <v>15.8</v>
      </c>
      <c r="U129" s="15">
        <v>88.6</v>
      </c>
      <c r="V129" s="15">
        <v>17.2</v>
      </c>
      <c r="W129" s="15">
        <v>45</v>
      </c>
      <c r="X129" s="15">
        <v>8.6</v>
      </c>
      <c r="Y129" s="15">
        <v>50.8</v>
      </c>
      <c r="Z129" s="15">
        <v>124.8</v>
      </c>
      <c r="AA129" s="15">
        <v>77.8</v>
      </c>
      <c r="AC129" s="10">
        <f t="shared" si="9"/>
        <v>57.840579710144915</v>
      </c>
      <c r="AD129" s="6">
        <f t="shared" si="10"/>
        <v>23</v>
      </c>
      <c r="AE129" s="7">
        <f t="shared" si="15"/>
        <v>1</v>
      </c>
      <c r="AF129" s="6">
        <f t="shared" si="11"/>
        <v>1</v>
      </c>
      <c r="AG129" s="10">
        <f t="shared" si="12"/>
        <v>36.8</v>
      </c>
      <c r="AH129" s="10">
        <f t="shared" si="13"/>
        <v>78</v>
      </c>
      <c r="AI129" s="10">
        <f t="shared" si="14"/>
        <v>122.16</v>
      </c>
    </row>
    <row r="130" spans="1:35" ht="12.75">
      <c r="A130" s="2">
        <v>39942</v>
      </c>
      <c r="C130" s="15">
        <v>101.5</v>
      </c>
      <c r="D130" s="15">
        <v>124.5</v>
      </c>
      <c r="E130" s="15">
        <v>66.33333333333333</v>
      </c>
      <c r="F130" s="15">
        <v>61.4</v>
      </c>
      <c r="G130" s="15">
        <v>40.2</v>
      </c>
      <c r="H130" s="15">
        <v>106</v>
      </c>
      <c r="I130" s="15">
        <v>43</v>
      </c>
      <c r="J130" s="15">
        <v>49.2</v>
      </c>
      <c r="K130" s="15">
        <v>48.8</v>
      </c>
      <c r="L130" s="15">
        <v>15.2</v>
      </c>
      <c r="M130" s="15">
        <v>33.8</v>
      </c>
      <c r="N130" s="15">
        <v>69.6</v>
      </c>
      <c r="O130" s="15">
        <v>79.8</v>
      </c>
      <c r="P130" s="15">
        <v>48</v>
      </c>
      <c r="Q130" s="15">
        <v>7.4</v>
      </c>
      <c r="R130" s="15">
        <v>113.6</v>
      </c>
      <c r="S130" s="15">
        <v>56</v>
      </c>
      <c r="T130" s="15">
        <v>14.2</v>
      </c>
      <c r="U130" s="15">
        <v>116.6</v>
      </c>
      <c r="V130" s="15">
        <v>24.8</v>
      </c>
      <c r="W130" s="15">
        <v>53.4</v>
      </c>
      <c r="X130" s="15">
        <v>8.2</v>
      </c>
      <c r="Y130" s="15">
        <v>46.2</v>
      </c>
      <c r="Z130" s="15">
        <v>120</v>
      </c>
      <c r="AA130" s="15">
        <v>76.2</v>
      </c>
      <c r="AC130" s="10">
        <f aca="true" t="shared" si="16" ref="AC130:AC193">AVERAGE(C130:Y130)</f>
        <v>57.72753623188406</v>
      </c>
      <c r="AD130" s="6">
        <f aca="true" t="shared" si="17" ref="AD130:AD193">COUNTIF(C130:Y130,"&gt;0")</f>
        <v>23</v>
      </c>
      <c r="AE130" s="7">
        <f t="shared" si="15"/>
        <v>1</v>
      </c>
      <c r="AF130" s="6">
        <f aca="true" t="shared" si="18" ref="AF130:AF193">COUNTIF(Z130,"&gt;0")</f>
        <v>1</v>
      </c>
      <c r="AG130" s="10">
        <f aca="true" t="shared" si="19" ref="AG130:AG193">PERCENTILE(C130:Y130,0.25)</f>
        <v>37</v>
      </c>
      <c r="AH130" s="10">
        <f aca="true" t="shared" si="20" ref="AH130:AH193">PERCENTILE(C130:Y130,0.75)</f>
        <v>74.69999999999999</v>
      </c>
      <c r="AI130" s="10">
        <f aca="true" t="shared" si="21" ref="AI130:AI193">PERCENTILE(C130:Y130,0.975)</f>
        <v>120.15499999999999</v>
      </c>
    </row>
    <row r="131" spans="1:35" ht="12.75">
      <c r="A131" s="2">
        <v>39943</v>
      </c>
      <c r="C131" s="15">
        <v>100</v>
      </c>
      <c r="D131" s="15">
        <v>122</v>
      </c>
      <c r="E131" s="15">
        <v>63</v>
      </c>
      <c r="F131" s="15">
        <v>58.6</v>
      </c>
      <c r="G131" s="15">
        <v>39</v>
      </c>
      <c r="H131" s="15">
        <v>114.4</v>
      </c>
      <c r="I131" s="15">
        <v>38.4</v>
      </c>
      <c r="J131" s="15">
        <v>47</v>
      </c>
      <c r="K131" s="15">
        <v>47.4</v>
      </c>
      <c r="L131" s="15">
        <v>13.6</v>
      </c>
      <c r="M131" s="15">
        <v>36.2</v>
      </c>
      <c r="N131" s="15">
        <v>68.4</v>
      </c>
      <c r="O131" s="15">
        <v>74.4</v>
      </c>
      <c r="P131" s="15">
        <v>45</v>
      </c>
      <c r="Q131" s="15">
        <v>6.6</v>
      </c>
      <c r="R131" s="15">
        <v>109.2</v>
      </c>
      <c r="S131" s="15">
        <v>53.2</v>
      </c>
      <c r="T131" s="15">
        <v>13.6</v>
      </c>
      <c r="U131" s="15">
        <v>114.2</v>
      </c>
      <c r="V131" s="15">
        <v>21.6</v>
      </c>
      <c r="W131" s="15">
        <v>52.4</v>
      </c>
      <c r="X131" s="15">
        <v>7</v>
      </c>
      <c r="Y131" s="15">
        <v>42.6</v>
      </c>
      <c r="Z131" s="15">
        <v>114.2</v>
      </c>
      <c r="AA131" s="15">
        <v>74.4</v>
      </c>
      <c r="AC131" s="10">
        <f t="shared" si="16"/>
        <v>55.99130434782609</v>
      </c>
      <c r="AD131" s="6">
        <f t="shared" si="17"/>
        <v>23</v>
      </c>
      <c r="AE131" s="7">
        <f t="shared" si="15"/>
        <v>1</v>
      </c>
      <c r="AF131" s="6">
        <f t="shared" si="18"/>
        <v>1</v>
      </c>
      <c r="AG131" s="10">
        <f t="shared" si="19"/>
        <v>37.3</v>
      </c>
      <c r="AH131" s="10">
        <f t="shared" si="20"/>
        <v>71.4</v>
      </c>
      <c r="AI131" s="10">
        <f t="shared" si="21"/>
        <v>117.82</v>
      </c>
    </row>
    <row r="132" spans="1:35" ht="12.75">
      <c r="A132" s="2">
        <v>39944</v>
      </c>
      <c r="C132" s="15">
        <v>97.5</v>
      </c>
      <c r="D132" s="15">
        <v>120</v>
      </c>
      <c r="E132" s="15">
        <v>63</v>
      </c>
      <c r="F132" s="15">
        <v>56</v>
      </c>
      <c r="G132" s="15">
        <v>37.8</v>
      </c>
      <c r="H132" s="15">
        <v>118.8</v>
      </c>
      <c r="I132" s="15">
        <v>33.4</v>
      </c>
      <c r="J132" s="15">
        <v>45.4</v>
      </c>
      <c r="K132" s="15">
        <v>50.8</v>
      </c>
      <c r="L132" s="15">
        <v>16.2</v>
      </c>
      <c r="M132" s="15">
        <v>33.4</v>
      </c>
      <c r="N132" s="15">
        <v>63</v>
      </c>
      <c r="O132" s="15">
        <v>69.6</v>
      </c>
      <c r="P132" s="15">
        <v>41.4</v>
      </c>
      <c r="Q132" s="15">
        <v>5.4</v>
      </c>
      <c r="R132" s="15">
        <v>104.6</v>
      </c>
      <c r="S132" s="15">
        <v>51.8</v>
      </c>
      <c r="T132" s="15">
        <v>13</v>
      </c>
      <c r="U132" s="15">
        <v>109.6</v>
      </c>
      <c r="V132" s="15">
        <v>19.8</v>
      </c>
      <c r="W132" s="15">
        <v>47.6</v>
      </c>
      <c r="X132" s="15">
        <v>5.8</v>
      </c>
      <c r="Y132" s="15">
        <v>40.8</v>
      </c>
      <c r="Z132" s="15">
        <v>107.4</v>
      </c>
      <c r="AA132" s="15">
        <v>72.2</v>
      </c>
      <c r="AC132" s="10">
        <f t="shared" si="16"/>
        <v>54.117391304347805</v>
      </c>
      <c r="AD132" s="6">
        <f t="shared" si="17"/>
        <v>23</v>
      </c>
      <c r="AE132" s="7">
        <f t="shared" si="15"/>
        <v>1</v>
      </c>
      <c r="AF132" s="6">
        <f t="shared" si="18"/>
        <v>1</v>
      </c>
      <c r="AG132" s="10">
        <f t="shared" si="19"/>
        <v>33.4</v>
      </c>
      <c r="AH132" s="10">
        <f t="shared" si="20"/>
        <v>66.3</v>
      </c>
      <c r="AI132" s="10">
        <f t="shared" si="21"/>
        <v>119.34</v>
      </c>
    </row>
    <row r="133" spans="1:35" ht="12.75">
      <c r="A133" s="2">
        <v>39945</v>
      </c>
      <c r="C133" s="15">
        <v>94</v>
      </c>
      <c r="D133" s="15">
        <v>130.5</v>
      </c>
      <c r="E133" s="15">
        <v>61.666666666666664</v>
      </c>
      <c r="F133" s="15">
        <v>53.4</v>
      </c>
      <c r="G133" s="15">
        <v>38.2</v>
      </c>
      <c r="H133" s="15">
        <v>117.4</v>
      </c>
      <c r="I133" s="15">
        <v>30.2</v>
      </c>
      <c r="J133" s="15">
        <v>44</v>
      </c>
      <c r="K133" s="15">
        <v>49.6</v>
      </c>
      <c r="L133" s="15">
        <v>17.6</v>
      </c>
      <c r="M133" s="15">
        <v>31.6</v>
      </c>
      <c r="N133" s="15">
        <v>59.4</v>
      </c>
      <c r="O133" s="15">
        <v>64.2</v>
      </c>
      <c r="P133" s="15">
        <v>36.8</v>
      </c>
      <c r="Q133" s="15">
        <v>5.6</v>
      </c>
      <c r="R133" s="15">
        <v>98.2</v>
      </c>
      <c r="S133" s="15">
        <v>50.4</v>
      </c>
      <c r="T133" s="15">
        <v>12.2</v>
      </c>
      <c r="U133" s="15">
        <v>107.8</v>
      </c>
      <c r="V133" s="15">
        <v>17.8</v>
      </c>
      <c r="W133" s="15">
        <v>44</v>
      </c>
      <c r="X133" s="15">
        <v>4.8</v>
      </c>
      <c r="Y133" s="15">
        <v>38.4</v>
      </c>
      <c r="Z133" s="15">
        <v>100.2</v>
      </c>
      <c r="AA133" s="15">
        <v>70.8</v>
      </c>
      <c r="AC133" s="10">
        <f t="shared" si="16"/>
        <v>52.51159420289856</v>
      </c>
      <c r="AD133" s="6">
        <f t="shared" si="17"/>
        <v>23</v>
      </c>
      <c r="AE133" s="7">
        <f t="shared" si="15"/>
        <v>1</v>
      </c>
      <c r="AF133" s="6">
        <f t="shared" si="18"/>
        <v>1</v>
      </c>
      <c r="AG133" s="10">
        <f t="shared" si="19"/>
        <v>30.9</v>
      </c>
      <c r="AH133" s="10">
        <f t="shared" si="20"/>
        <v>62.93333333333334</v>
      </c>
      <c r="AI133" s="10">
        <f t="shared" si="21"/>
        <v>123.29499999999999</v>
      </c>
    </row>
    <row r="134" spans="1:35" ht="12.75">
      <c r="A134" s="2">
        <v>39946</v>
      </c>
      <c r="C134" s="15">
        <v>91</v>
      </c>
      <c r="D134" s="15">
        <v>143.5</v>
      </c>
      <c r="E134" s="15">
        <v>61.333333333333336</v>
      </c>
      <c r="F134" s="15">
        <v>51.8</v>
      </c>
      <c r="G134" s="15">
        <v>35.8</v>
      </c>
      <c r="H134" s="15">
        <v>110.2</v>
      </c>
      <c r="I134" s="15">
        <v>28.4</v>
      </c>
      <c r="J134" s="15">
        <v>42.8</v>
      </c>
      <c r="K134" s="15">
        <v>47</v>
      </c>
      <c r="L134" s="15">
        <v>24.2</v>
      </c>
      <c r="M134" s="15">
        <v>32</v>
      </c>
      <c r="N134" s="15">
        <v>56.2</v>
      </c>
      <c r="O134" s="15">
        <v>59</v>
      </c>
      <c r="P134" s="15">
        <v>32.4</v>
      </c>
      <c r="Q134" s="15">
        <v>5</v>
      </c>
      <c r="R134" s="15">
        <v>92.6</v>
      </c>
      <c r="S134" s="15">
        <v>47.8</v>
      </c>
      <c r="T134" s="15">
        <v>11.6</v>
      </c>
      <c r="U134" s="15">
        <v>105.6</v>
      </c>
      <c r="V134" s="15">
        <v>17</v>
      </c>
      <c r="W134" s="15">
        <v>41.2</v>
      </c>
      <c r="X134" s="15">
        <v>3.6</v>
      </c>
      <c r="Y134" s="15">
        <v>36.2</v>
      </c>
      <c r="Z134" s="15">
        <v>92.6</v>
      </c>
      <c r="AA134" s="15">
        <v>70.8</v>
      </c>
      <c r="AC134" s="10">
        <f t="shared" si="16"/>
        <v>51.14057971014493</v>
      </c>
      <c r="AD134" s="6">
        <f t="shared" si="17"/>
        <v>23</v>
      </c>
      <c r="AE134" s="7">
        <f t="shared" si="15"/>
        <v>1</v>
      </c>
      <c r="AF134" s="6">
        <f t="shared" si="18"/>
        <v>1</v>
      </c>
      <c r="AG134" s="10">
        <f t="shared" si="19"/>
        <v>30.2</v>
      </c>
      <c r="AH134" s="10">
        <f t="shared" si="20"/>
        <v>60.16666666666667</v>
      </c>
      <c r="AI134" s="10">
        <f t="shared" si="21"/>
        <v>125.18499999999997</v>
      </c>
    </row>
    <row r="135" spans="1:35" ht="12.75">
      <c r="A135" s="2">
        <v>39947</v>
      </c>
      <c r="C135" s="15">
        <v>87.5</v>
      </c>
      <c r="D135" s="15">
        <v>153.5</v>
      </c>
      <c r="E135" s="15">
        <v>58.666666666666664</v>
      </c>
      <c r="F135" s="15">
        <v>51.8</v>
      </c>
      <c r="G135" s="15">
        <v>34.4</v>
      </c>
      <c r="H135" s="15">
        <v>106.2</v>
      </c>
      <c r="I135" s="15">
        <v>27</v>
      </c>
      <c r="J135" s="15">
        <v>40.8</v>
      </c>
      <c r="K135" s="15">
        <v>45.4</v>
      </c>
      <c r="L135" s="15">
        <v>25.4</v>
      </c>
      <c r="M135" s="15">
        <v>29.4</v>
      </c>
      <c r="N135" s="15">
        <v>51.8</v>
      </c>
      <c r="O135" s="15">
        <v>56.2</v>
      </c>
      <c r="P135" s="15">
        <v>28.8</v>
      </c>
      <c r="Q135" s="15">
        <v>4.2</v>
      </c>
      <c r="R135" s="15">
        <v>88.2</v>
      </c>
      <c r="S135" s="15">
        <v>44.6</v>
      </c>
      <c r="T135" s="15">
        <v>17</v>
      </c>
      <c r="U135" s="15">
        <v>101.8</v>
      </c>
      <c r="V135" s="15">
        <v>16.6</v>
      </c>
      <c r="W135" s="15">
        <v>39.2</v>
      </c>
      <c r="X135" s="15">
        <v>1.6</v>
      </c>
      <c r="Y135" s="15">
        <v>34.4</v>
      </c>
      <c r="Z135" s="15">
        <v>87</v>
      </c>
      <c r="AA135" s="15">
        <v>70.4</v>
      </c>
      <c r="AC135" s="10">
        <f t="shared" si="16"/>
        <v>49.759420289855065</v>
      </c>
      <c r="AD135" s="6">
        <f t="shared" si="17"/>
        <v>23</v>
      </c>
      <c r="AE135" s="7">
        <f t="shared" si="15"/>
        <v>1</v>
      </c>
      <c r="AF135" s="6">
        <f t="shared" si="18"/>
        <v>1</v>
      </c>
      <c r="AG135" s="10">
        <f t="shared" si="19"/>
        <v>27.9</v>
      </c>
      <c r="AH135" s="10">
        <f t="shared" si="20"/>
        <v>57.43333333333334</v>
      </c>
      <c r="AI135" s="10">
        <f t="shared" si="21"/>
        <v>127.48499999999997</v>
      </c>
    </row>
    <row r="136" spans="1:35" ht="12.75">
      <c r="A136" s="2">
        <v>39948</v>
      </c>
      <c r="C136" s="15">
        <v>84.5</v>
      </c>
      <c r="D136" s="15">
        <v>151.5</v>
      </c>
      <c r="E136" s="15">
        <v>54.333333333333336</v>
      </c>
      <c r="F136" s="15">
        <v>50.6</v>
      </c>
      <c r="G136" s="15">
        <v>32.8</v>
      </c>
      <c r="H136" s="15">
        <v>101.4</v>
      </c>
      <c r="I136" s="15">
        <v>24.4</v>
      </c>
      <c r="J136" s="15">
        <v>40</v>
      </c>
      <c r="K136" s="15">
        <v>42.8</v>
      </c>
      <c r="L136" s="15">
        <v>24.4</v>
      </c>
      <c r="M136" s="15">
        <v>25.6</v>
      </c>
      <c r="N136" s="15">
        <v>47.4</v>
      </c>
      <c r="O136" s="15">
        <v>53.4</v>
      </c>
      <c r="P136" s="15">
        <v>25.4</v>
      </c>
      <c r="Q136" s="15">
        <v>3.2</v>
      </c>
      <c r="R136" s="15">
        <v>86.2</v>
      </c>
      <c r="S136" s="15">
        <v>41.4</v>
      </c>
      <c r="T136" s="15">
        <v>16.4</v>
      </c>
      <c r="U136" s="15">
        <v>98.4</v>
      </c>
      <c r="V136" s="15">
        <v>17</v>
      </c>
      <c r="W136" s="15">
        <v>36.4</v>
      </c>
      <c r="X136" s="15">
        <v>4.4</v>
      </c>
      <c r="Y136" s="15">
        <v>33.2</v>
      </c>
      <c r="Z136" s="15">
        <v>83.6</v>
      </c>
      <c r="AA136" s="15">
        <v>71.2</v>
      </c>
      <c r="AC136" s="10">
        <f t="shared" si="16"/>
        <v>47.614492753623196</v>
      </c>
      <c r="AD136" s="6">
        <f t="shared" si="17"/>
        <v>23</v>
      </c>
      <c r="AE136" s="7">
        <f t="shared" si="15"/>
        <v>1</v>
      </c>
      <c r="AF136" s="6">
        <f t="shared" si="18"/>
        <v>1</v>
      </c>
      <c r="AG136" s="10">
        <f t="shared" si="19"/>
        <v>24.9</v>
      </c>
      <c r="AH136" s="10">
        <f t="shared" si="20"/>
        <v>53.86666666666667</v>
      </c>
      <c r="AI136" s="10">
        <f t="shared" si="21"/>
        <v>123.94499999999996</v>
      </c>
    </row>
    <row r="137" spans="1:35" ht="12.75">
      <c r="A137" s="2">
        <v>39949</v>
      </c>
      <c r="C137" s="15">
        <v>81</v>
      </c>
      <c r="D137" s="15">
        <v>153</v>
      </c>
      <c r="E137" s="15">
        <v>51.666666666666664</v>
      </c>
      <c r="F137" s="15">
        <v>50.2</v>
      </c>
      <c r="G137" s="15">
        <v>30</v>
      </c>
      <c r="H137" s="15">
        <v>99.2</v>
      </c>
      <c r="I137" s="15">
        <v>21.2</v>
      </c>
      <c r="J137" s="15">
        <v>39.4</v>
      </c>
      <c r="K137" s="15">
        <v>38.8</v>
      </c>
      <c r="L137" s="15">
        <v>23.6</v>
      </c>
      <c r="M137" s="15">
        <v>22.8</v>
      </c>
      <c r="N137" s="15">
        <v>43.4</v>
      </c>
      <c r="O137" s="15">
        <v>50.6</v>
      </c>
      <c r="P137" s="15">
        <v>23.8</v>
      </c>
      <c r="Q137" s="15">
        <v>2.4</v>
      </c>
      <c r="R137" s="15">
        <v>83.8</v>
      </c>
      <c r="S137" s="15">
        <v>37.6</v>
      </c>
      <c r="T137" s="15">
        <v>12.8</v>
      </c>
      <c r="U137" s="15">
        <v>94.4</v>
      </c>
      <c r="V137" s="15">
        <v>15.2</v>
      </c>
      <c r="W137" s="15">
        <v>34</v>
      </c>
      <c r="X137" s="15">
        <v>6.2</v>
      </c>
      <c r="Y137" s="15">
        <v>32.2</v>
      </c>
      <c r="Z137" s="15">
        <v>80.4</v>
      </c>
      <c r="AA137" s="15">
        <v>68.4</v>
      </c>
      <c r="AC137" s="10">
        <f t="shared" si="16"/>
        <v>45.533333333333324</v>
      </c>
      <c r="AD137" s="6">
        <f t="shared" si="17"/>
        <v>23</v>
      </c>
      <c r="AE137" s="7">
        <f t="shared" si="15"/>
        <v>1</v>
      </c>
      <c r="AF137" s="6">
        <f t="shared" si="18"/>
        <v>1</v>
      </c>
      <c r="AG137" s="10">
        <f t="shared" si="19"/>
        <v>23.200000000000003</v>
      </c>
      <c r="AH137" s="10">
        <f t="shared" si="20"/>
        <v>51.13333333333333</v>
      </c>
      <c r="AI137" s="10">
        <f t="shared" si="21"/>
        <v>123.40999999999997</v>
      </c>
    </row>
    <row r="138" spans="1:35" ht="12.75">
      <c r="A138" s="2">
        <v>39950</v>
      </c>
      <c r="C138" s="15">
        <v>76.5</v>
      </c>
      <c r="D138" s="15">
        <v>140</v>
      </c>
      <c r="E138" s="15">
        <v>49.333333333333336</v>
      </c>
      <c r="F138" s="15">
        <v>49</v>
      </c>
      <c r="G138" s="15">
        <v>27.6</v>
      </c>
      <c r="H138" s="15">
        <v>99</v>
      </c>
      <c r="I138" s="15">
        <v>17.6</v>
      </c>
      <c r="J138" s="15">
        <v>37.2</v>
      </c>
      <c r="K138" s="15">
        <v>36.4</v>
      </c>
      <c r="L138" s="15">
        <v>23.8</v>
      </c>
      <c r="M138" s="15">
        <v>20.4</v>
      </c>
      <c r="N138" s="15">
        <v>39.4</v>
      </c>
      <c r="O138" s="15">
        <v>49.8</v>
      </c>
      <c r="P138" s="15">
        <v>22.8</v>
      </c>
      <c r="Q138" s="15">
        <v>1.6</v>
      </c>
      <c r="R138" s="15">
        <v>79.4</v>
      </c>
      <c r="S138" s="15">
        <v>34.2</v>
      </c>
      <c r="T138" s="15">
        <v>11.8</v>
      </c>
      <c r="U138" s="15">
        <v>91.4</v>
      </c>
      <c r="V138" s="15">
        <v>15.4</v>
      </c>
      <c r="W138" s="15">
        <v>30.6</v>
      </c>
      <c r="X138" s="15">
        <v>4.4</v>
      </c>
      <c r="Y138" s="15">
        <v>30.4</v>
      </c>
      <c r="Z138" s="15">
        <v>75.4</v>
      </c>
      <c r="AA138" s="15">
        <v>67.2</v>
      </c>
      <c r="AC138" s="10">
        <f t="shared" si="16"/>
        <v>42.95797101449274</v>
      </c>
      <c r="AD138" s="6">
        <f t="shared" si="17"/>
        <v>23</v>
      </c>
      <c r="AE138" s="7">
        <f t="shared" si="15"/>
        <v>1</v>
      </c>
      <c r="AF138" s="6">
        <f t="shared" si="18"/>
        <v>1</v>
      </c>
      <c r="AG138" s="10">
        <f t="shared" si="19"/>
        <v>21.6</v>
      </c>
      <c r="AH138" s="10">
        <f t="shared" si="20"/>
        <v>49.56666666666666</v>
      </c>
      <c r="AI138" s="10">
        <f t="shared" si="21"/>
        <v>117.44999999999997</v>
      </c>
    </row>
    <row r="139" spans="1:35" ht="12.75">
      <c r="A139" s="2">
        <v>39951</v>
      </c>
      <c r="C139" s="15">
        <v>71.5</v>
      </c>
      <c r="D139" s="15">
        <v>155</v>
      </c>
      <c r="E139" s="15">
        <v>46.333333333333336</v>
      </c>
      <c r="F139" s="15">
        <v>47.2</v>
      </c>
      <c r="G139" s="15">
        <v>24.8</v>
      </c>
      <c r="H139" s="15">
        <v>98.4</v>
      </c>
      <c r="I139" s="15">
        <v>14.6</v>
      </c>
      <c r="J139" s="15">
        <v>36.2</v>
      </c>
      <c r="K139" s="15">
        <v>35</v>
      </c>
      <c r="L139" s="15">
        <v>22.6</v>
      </c>
      <c r="M139" s="15">
        <v>17</v>
      </c>
      <c r="N139" s="15">
        <v>35.8</v>
      </c>
      <c r="O139" s="15">
        <v>49.8</v>
      </c>
      <c r="P139" s="15">
        <v>21.4</v>
      </c>
      <c r="Q139" s="15">
        <v>1</v>
      </c>
      <c r="R139" s="15">
        <v>76</v>
      </c>
      <c r="S139" s="15">
        <v>30.2</v>
      </c>
      <c r="T139" s="15">
        <v>11.2</v>
      </c>
      <c r="U139" s="15">
        <v>87</v>
      </c>
      <c r="V139" s="15">
        <v>23.8</v>
      </c>
      <c r="W139" s="15">
        <v>27.6</v>
      </c>
      <c r="X139" s="15">
        <v>3.6</v>
      </c>
      <c r="Y139" s="15">
        <v>30.6</v>
      </c>
      <c r="Z139" s="15">
        <v>70.6</v>
      </c>
      <c r="AA139" s="15">
        <v>65.8</v>
      </c>
      <c r="AC139" s="10">
        <f t="shared" si="16"/>
        <v>42.027536231884056</v>
      </c>
      <c r="AD139" s="6">
        <f t="shared" si="17"/>
        <v>23</v>
      </c>
      <c r="AE139" s="7">
        <f t="shared" si="15"/>
        <v>1</v>
      </c>
      <c r="AF139" s="6">
        <f t="shared" si="18"/>
        <v>1</v>
      </c>
      <c r="AG139" s="10">
        <f t="shared" si="19"/>
        <v>22</v>
      </c>
      <c r="AH139" s="10">
        <f t="shared" si="20"/>
        <v>48.5</v>
      </c>
      <c r="AI139" s="10">
        <f t="shared" si="21"/>
        <v>123.86999999999996</v>
      </c>
    </row>
    <row r="140" spans="1:35" ht="12.75">
      <c r="A140" s="2">
        <v>39952</v>
      </c>
      <c r="C140" s="15">
        <v>67.5</v>
      </c>
      <c r="D140" s="15">
        <v>153</v>
      </c>
      <c r="E140" s="15">
        <v>44.666666666666664</v>
      </c>
      <c r="F140" s="15">
        <v>45</v>
      </c>
      <c r="G140" s="15">
        <v>22.6</v>
      </c>
      <c r="H140" s="15">
        <v>96.2</v>
      </c>
      <c r="I140" s="15">
        <v>12</v>
      </c>
      <c r="J140" s="15">
        <v>34.2</v>
      </c>
      <c r="K140" s="15">
        <v>37.2</v>
      </c>
      <c r="L140" s="15">
        <v>25.8</v>
      </c>
      <c r="M140" s="15">
        <v>13.6</v>
      </c>
      <c r="N140" s="15">
        <v>33.2</v>
      </c>
      <c r="O140" s="15">
        <v>48.6</v>
      </c>
      <c r="P140" s="15">
        <v>20.2</v>
      </c>
      <c r="Q140" s="15">
        <v>3</v>
      </c>
      <c r="R140" s="15">
        <v>74.2</v>
      </c>
      <c r="S140" s="15">
        <v>26.2</v>
      </c>
      <c r="T140" s="15">
        <v>10.6</v>
      </c>
      <c r="U140" s="15">
        <v>81.2</v>
      </c>
      <c r="V140" s="15">
        <v>21.4</v>
      </c>
      <c r="W140" s="15">
        <v>23.6</v>
      </c>
      <c r="X140" s="15">
        <v>2.4</v>
      </c>
      <c r="Y140" s="15">
        <v>30.4</v>
      </c>
      <c r="Z140" s="15">
        <v>66.2</v>
      </c>
      <c r="AA140" s="15">
        <v>65.2</v>
      </c>
      <c r="AC140" s="10">
        <f t="shared" si="16"/>
        <v>40.294202898550736</v>
      </c>
      <c r="AD140" s="6">
        <f t="shared" si="17"/>
        <v>23</v>
      </c>
      <c r="AE140" s="7">
        <f t="shared" si="15"/>
        <v>1</v>
      </c>
      <c r="AF140" s="6">
        <f t="shared" si="18"/>
        <v>1</v>
      </c>
      <c r="AG140" s="10">
        <f t="shared" si="19"/>
        <v>20.799999999999997</v>
      </c>
      <c r="AH140" s="10">
        <f t="shared" si="20"/>
        <v>46.8</v>
      </c>
      <c r="AI140" s="10">
        <f t="shared" si="21"/>
        <v>121.75999999999996</v>
      </c>
    </row>
    <row r="141" spans="1:35" ht="12.75">
      <c r="A141" s="2">
        <v>39953</v>
      </c>
      <c r="C141" s="15">
        <v>63.5</v>
      </c>
      <c r="D141" s="15">
        <v>149.5</v>
      </c>
      <c r="E141" s="15">
        <v>46.666666666666664</v>
      </c>
      <c r="F141" s="15">
        <v>43.2</v>
      </c>
      <c r="G141" s="15">
        <v>21.2</v>
      </c>
      <c r="H141" s="15">
        <v>93.4</v>
      </c>
      <c r="I141" s="15">
        <v>11</v>
      </c>
      <c r="J141" s="15">
        <v>31.6</v>
      </c>
      <c r="K141" s="15">
        <v>36.8</v>
      </c>
      <c r="L141" s="15">
        <v>34</v>
      </c>
      <c r="M141" s="15">
        <v>16.6</v>
      </c>
      <c r="N141" s="15">
        <v>30.6</v>
      </c>
      <c r="O141" s="15">
        <v>46.6</v>
      </c>
      <c r="P141" s="15">
        <v>20.8</v>
      </c>
      <c r="Q141" s="15">
        <v>3.2</v>
      </c>
      <c r="R141" s="15">
        <v>71.6</v>
      </c>
      <c r="S141" s="15">
        <v>23.8</v>
      </c>
      <c r="T141" s="15">
        <v>14</v>
      </c>
      <c r="U141" s="15">
        <v>75.6</v>
      </c>
      <c r="V141" s="15">
        <v>17</v>
      </c>
      <c r="W141" s="15">
        <v>18.4</v>
      </c>
      <c r="X141" s="15">
        <v>1</v>
      </c>
      <c r="Y141" s="15">
        <v>31.4</v>
      </c>
      <c r="Z141" s="15">
        <v>60.6</v>
      </c>
      <c r="AA141" s="15">
        <v>64</v>
      </c>
      <c r="AC141" s="10">
        <f t="shared" si="16"/>
        <v>39.19420289855073</v>
      </c>
      <c r="AD141" s="6">
        <f t="shared" si="17"/>
        <v>23</v>
      </c>
      <c r="AE141" s="7">
        <f t="shared" si="15"/>
        <v>1</v>
      </c>
      <c r="AF141" s="6">
        <f t="shared" si="18"/>
        <v>1</v>
      </c>
      <c r="AG141" s="10">
        <f t="shared" si="19"/>
        <v>17.7</v>
      </c>
      <c r="AH141" s="10">
        <f t="shared" si="20"/>
        <v>46.63333333333333</v>
      </c>
      <c r="AI141" s="10">
        <f t="shared" si="21"/>
        <v>118.64499999999997</v>
      </c>
    </row>
    <row r="142" spans="1:35" ht="12.75">
      <c r="A142" s="2">
        <v>39954</v>
      </c>
      <c r="C142" s="15">
        <v>58.5</v>
      </c>
      <c r="D142" s="15">
        <v>146.5</v>
      </c>
      <c r="E142" s="15">
        <v>48.666666666666664</v>
      </c>
      <c r="F142" s="15">
        <v>41.8</v>
      </c>
      <c r="G142" s="15">
        <v>19.8</v>
      </c>
      <c r="H142" s="15">
        <v>89.6</v>
      </c>
      <c r="I142" s="15">
        <v>10.8</v>
      </c>
      <c r="J142" s="15">
        <v>30.4</v>
      </c>
      <c r="K142" s="15">
        <v>37</v>
      </c>
      <c r="L142" s="15">
        <v>28.8</v>
      </c>
      <c r="M142" s="15">
        <v>20.6</v>
      </c>
      <c r="N142" s="15">
        <v>29</v>
      </c>
      <c r="O142" s="15">
        <v>44.6</v>
      </c>
      <c r="P142" s="15">
        <v>34</v>
      </c>
      <c r="Q142" s="15">
        <v>2.4</v>
      </c>
      <c r="R142" s="15">
        <v>69.6</v>
      </c>
      <c r="S142" s="15">
        <v>23.2</v>
      </c>
      <c r="T142" s="15">
        <v>14</v>
      </c>
      <c r="U142" s="15">
        <v>70.4</v>
      </c>
      <c r="V142" s="15">
        <v>14.8</v>
      </c>
      <c r="W142" s="15">
        <v>18.8</v>
      </c>
      <c r="X142" s="15">
        <v>0</v>
      </c>
      <c r="Y142" s="15">
        <v>30</v>
      </c>
      <c r="Z142" s="15">
        <v>53</v>
      </c>
      <c r="AA142" s="15">
        <v>61.8</v>
      </c>
      <c r="AC142" s="10">
        <f t="shared" si="16"/>
        <v>38.402898550724636</v>
      </c>
      <c r="AD142" s="6">
        <f t="shared" si="17"/>
        <v>22</v>
      </c>
      <c r="AE142" s="7">
        <f t="shared" si="15"/>
        <v>0.9565217391304348</v>
      </c>
      <c r="AF142" s="6">
        <f t="shared" si="18"/>
        <v>1</v>
      </c>
      <c r="AG142" s="10">
        <f t="shared" si="19"/>
        <v>19.3</v>
      </c>
      <c r="AH142" s="10">
        <f t="shared" si="20"/>
        <v>46.63333333333333</v>
      </c>
      <c r="AI142" s="10">
        <f t="shared" si="21"/>
        <v>115.20499999999996</v>
      </c>
    </row>
    <row r="143" spans="1:35" ht="12.75">
      <c r="A143" s="2">
        <v>39955</v>
      </c>
      <c r="C143" s="15">
        <v>53.5</v>
      </c>
      <c r="D143" s="15">
        <v>145.5</v>
      </c>
      <c r="E143" s="15">
        <v>46.666666666666664</v>
      </c>
      <c r="F143" s="15">
        <v>40.8</v>
      </c>
      <c r="G143" s="15">
        <v>18.8</v>
      </c>
      <c r="H143" s="15">
        <v>84</v>
      </c>
      <c r="I143" s="15">
        <v>9.4</v>
      </c>
      <c r="J143" s="15">
        <v>29</v>
      </c>
      <c r="K143" s="15">
        <v>34.8</v>
      </c>
      <c r="L143" s="15">
        <v>29</v>
      </c>
      <c r="M143" s="15">
        <v>18</v>
      </c>
      <c r="N143" s="15">
        <v>28</v>
      </c>
      <c r="O143" s="15">
        <v>42.4</v>
      </c>
      <c r="P143" s="15">
        <v>34</v>
      </c>
      <c r="Q143" s="15">
        <v>2.4</v>
      </c>
      <c r="R143" s="15">
        <v>67</v>
      </c>
      <c r="S143" s="15">
        <v>22.6</v>
      </c>
      <c r="T143" s="15">
        <v>11.6</v>
      </c>
      <c r="U143" s="15">
        <v>68.6</v>
      </c>
      <c r="V143" s="15">
        <v>13.8</v>
      </c>
      <c r="W143" s="15">
        <v>16.8</v>
      </c>
      <c r="X143" s="15">
        <v>0</v>
      </c>
      <c r="Y143" s="15">
        <v>29.8</v>
      </c>
      <c r="Z143" s="15">
        <v>46.6</v>
      </c>
      <c r="AA143" s="15">
        <v>59.6</v>
      </c>
      <c r="AC143" s="10">
        <f t="shared" si="16"/>
        <v>36.802898550724635</v>
      </c>
      <c r="AD143" s="6">
        <f t="shared" si="17"/>
        <v>22</v>
      </c>
      <c r="AE143" s="7">
        <f t="shared" si="15"/>
        <v>0.9565217391304348</v>
      </c>
      <c r="AF143" s="6">
        <f t="shared" si="18"/>
        <v>1</v>
      </c>
      <c r="AG143" s="10">
        <f t="shared" si="19"/>
        <v>17.4</v>
      </c>
      <c r="AH143" s="10">
        <f t="shared" si="20"/>
        <v>44.53333333333333</v>
      </c>
      <c r="AI143" s="10">
        <f t="shared" si="21"/>
        <v>111.67499999999995</v>
      </c>
    </row>
    <row r="144" spans="1:35" ht="12.75">
      <c r="A144" s="2">
        <v>39956</v>
      </c>
      <c r="C144" s="15">
        <v>51</v>
      </c>
      <c r="D144" s="15">
        <v>143</v>
      </c>
      <c r="E144" s="15">
        <v>44.666666666666664</v>
      </c>
      <c r="F144" s="15">
        <v>38.2</v>
      </c>
      <c r="G144" s="15">
        <v>18.2</v>
      </c>
      <c r="H144" s="15">
        <v>79.6</v>
      </c>
      <c r="I144" s="15">
        <v>7</v>
      </c>
      <c r="J144" s="15">
        <v>27</v>
      </c>
      <c r="K144" s="15">
        <v>30.2</v>
      </c>
      <c r="L144" s="15">
        <v>25.8</v>
      </c>
      <c r="M144" s="15">
        <v>15.2</v>
      </c>
      <c r="N144" s="15">
        <v>27.2</v>
      </c>
      <c r="O144" s="15">
        <v>40</v>
      </c>
      <c r="P144" s="15">
        <v>24.4</v>
      </c>
      <c r="Q144" s="15">
        <v>2</v>
      </c>
      <c r="R144" s="15">
        <v>63.4</v>
      </c>
      <c r="S144" s="15">
        <v>21.6</v>
      </c>
      <c r="T144" s="15">
        <v>9.6</v>
      </c>
      <c r="U144" s="15">
        <v>67.4</v>
      </c>
      <c r="V144" s="15">
        <v>13.4</v>
      </c>
      <c r="W144" s="15">
        <v>15.4</v>
      </c>
      <c r="X144" s="15">
        <v>0</v>
      </c>
      <c r="Y144" s="15">
        <v>30.4</v>
      </c>
      <c r="Z144" s="15">
        <v>42.6</v>
      </c>
      <c r="AA144" s="15">
        <v>57.2</v>
      </c>
      <c r="AC144" s="10">
        <f t="shared" si="16"/>
        <v>34.55072463768115</v>
      </c>
      <c r="AD144" s="6">
        <f t="shared" si="17"/>
        <v>22</v>
      </c>
      <c r="AE144" s="7">
        <f t="shared" si="15"/>
        <v>0.9565217391304348</v>
      </c>
      <c r="AF144" s="6">
        <f t="shared" si="18"/>
        <v>1</v>
      </c>
      <c r="AG144" s="10">
        <f t="shared" si="19"/>
        <v>15.3</v>
      </c>
      <c r="AH144" s="10">
        <f t="shared" si="20"/>
        <v>42.33333333333333</v>
      </c>
      <c r="AI144" s="10">
        <f t="shared" si="21"/>
        <v>108.12999999999995</v>
      </c>
    </row>
    <row r="145" spans="1:35" ht="12.75">
      <c r="A145" s="2">
        <v>39957</v>
      </c>
      <c r="C145" s="15">
        <v>47.5</v>
      </c>
      <c r="D145" s="15">
        <v>140.5</v>
      </c>
      <c r="E145" s="15">
        <v>42.333333333333336</v>
      </c>
      <c r="F145" s="15">
        <v>36</v>
      </c>
      <c r="G145" s="15">
        <v>16.6</v>
      </c>
      <c r="H145" s="15">
        <v>77.4</v>
      </c>
      <c r="I145" s="15">
        <v>4.6</v>
      </c>
      <c r="J145" s="15">
        <v>24.6</v>
      </c>
      <c r="K145" s="15">
        <v>27</v>
      </c>
      <c r="L145" s="15">
        <v>23.4</v>
      </c>
      <c r="M145" s="15">
        <v>12.4</v>
      </c>
      <c r="N145" s="15">
        <v>26.6</v>
      </c>
      <c r="O145" s="15">
        <v>41.4</v>
      </c>
      <c r="P145" s="15">
        <v>20.2</v>
      </c>
      <c r="Q145" s="15">
        <v>0.4</v>
      </c>
      <c r="R145" s="15">
        <v>58.6</v>
      </c>
      <c r="S145" s="15">
        <v>21.2</v>
      </c>
      <c r="T145" s="15">
        <v>7.8</v>
      </c>
      <c r="U145" s="15">
        <v>63.6</v>
      </c>
      <c r="V145" s="15">
        <v>13.8</v>
      </c>
      <c r="W145" s="15">
        <v>16</v>
      </c>
      <c r="X145" s="15">
        <v>0</v>
      </c>
      <c r="Y145" s="15">
        <v>29.8</v>
      </c>
      <c r="Z145" s="15">
        <v>38.8</v>
      </c>
      <c r="AA145" s="15">
        <v>54.2</v>
      </c>
      <c r="AC145" s="10">
        <f t="shared" si="16"/>
        <v>32.6840579710145</v>
      </c>
      <c r="AD145" s="6">
        <f t="shared" si="17"/>
        <v>22</v>
      </c>
      <c r="AE145" s="7">
        <f t="shared" si="15"/>
        <v>0.9565217391304348</v>
      </c>
      <c r="AF145" s="6">
        <f t="shared" si="18"/>
        <v>1</v>
      </c>
      <c r="AG145" s="10">
        <f t="shared" si="19"/>
        <v>14.9</v>
      </c>
      <c r="AH145" s="10">
        <f t="shared" si="20"/>
        <v>41.86666666666667</v>
      </c>
      <c r="AI145" s="10">
        <f t="shared" si="21"/>
        <v>105.79499999999996</v>
      </c>
    </row>
    <row r="146" spans="1:35" ht="12.75">
      <c r="A146" s="2">
        <v>39958</v>
      </c>
      <c r="C146" s="15">
        <v>44</v>
      </c>
      <c r="D146" s="15">
        <v>138</v>
      </c>
      <c r="E146" s="15">
        <v>38.666666666666664</v>
      </c>
      <c r="F146" s="15">
        <v>34</v>
      </c>
      <c r="G146" s="15">
        <v>15</v>
      </c>
      <c r="H146" s="15">
        <v>46.25</v>
      </c>
      <c r="I146" s="15">
        <v>1.6</v>
      </c>
      <c r="J146" s="15">
        <v>22.2</v>
      </c>
      <c r="K146" s="15">
        <v>23.2</v>
      </c>
      <c r="L146" s="15">
        <v>20</v>
      </c>
      <c r="M146" s="15">
        <v>10.6</v>
      </c>
      <c r="N146" s="15">
        <v>25.6</v>
      </c>
      <c r="O146" s="15">
        <v>45</v>
      </c>
      <c r="P146" s="15">
        <v>19.2</v>
      </c>
      <c r="Q146" s="15">
        <v>0</v>
      </c>
      <c r="R146" s="15">
        <v>55.2</v>
      </c>
      <c r="S146" s="15">
        <v>20.4</v>
      </c>
      <c r="T146" s="15">
        <v>6.6</v>
      </c>
      <c r="U146" s="15">
        <v>60.8</v>
      </c>
      <c r="V146" s="15">
        <v>12.4</v>
      </c>
      <c r="W146" s="15">
        <v>15</v>
      </c>
      <c r="X146" s="15">
        <v>0</v>
      </c>
      <c r="Y146" s="15">
        <v>28.8</v>
      </c>
      <c r="Z146" s="15">
        <v>35.2</v>
      </c>
      <c r="AA146" s="15">
        <v>48.8</v>
      </c>
      <c r="AC146" s="10">
        <f t="shared" si="16"/>
        <v>29.674637681159414</v>
      </c>
      <c r="AD146" s="6">
        <f t="shared" si="17"/>
        <v>21</v>
      </c>
      <c r="AE146" s="7">
        <f t="shared" si="15"/>
        <v>0.9130434782608695</v>
      </c>
      <c r="AF146" s="6">
        <f t="shared" si="18"/>
        <v>1</v>
      </c>
      <c r="AG146" s="10">
        <f t="shared" si="19"/>
        <v>13.7</v>
      </c>
      <c r="AH146" s="10">
        <f t="shared" si="20"/>
        <v>41.33333333333333</v>
      </c>
      <c r="AI146" s="10">
        <f t="shared" si="21"/>
        <v>95.53999999999994</v>
      </c>
    </row>
    <row r="147" spans="1:35" ht="12.75">
      <c r="A147" s="2">
        <v>39959</v>
      </c>
      <c r="C147" s="15">
        <v>42</v>
      </c>
      <c r="D147" s="15">
        <v>133.5</v>
      </c>
      <c r="E147" s="15">
        <v>33.333333333333336</v>
      </c>
      <c r="F147" s="15">
        <v>32.8</v>
      </c>
      <c r="G147" s="15">
        <v>14.8</v>
      </c>
      <c r="H147" s="15">
        <v>45</v>
      </c>
      <c r="I147" s="15">
        <v>0</v>
      </c>
      <c r="J147" s="15">
        <v>20.2</v>
      </c>
      <c r="K147" s="15">
        <v>19.4</v>
      </c>
      <c r="L147" s="15">
        <v>16</v>
      </c>
      <c r="M147" s="15">
        <v>9.2</v>
      </c>
      <c r="N147" s="15">
        <v>22.6</v>
      </c>
      <c r="O147" s="15">
        <v>40.6</v>
      </c>
      <c r="P147" s="15">
        <v>19</v>
      </c>
      <c r="Q147" s="15">
        <v>0</v>
      </c>
      <c r="R147" s="15">
        <v>50.2</v>
      </c>
      <c r="S147" s="15">
        <v>19.2</v>
      </c>
      <c r="T147" s="15">
        <v>6</v>
      </c>
      <c r="U147" s="15">
        <v>57.8</v>
      </c>
      <c r="V147" s="15">
        <v>11</v>
      </c>
      <c r="W147" s="15">
        <v>13.4</v>
      </c>
      <c r="X147" s="15">
        <v>0</v>
      </c>
      <c r="Y147" s="15">
        <v>28</v>
      </c>
      <c r="Z147" s="15">
        <v>31.8</v>
      </c>
      <c r="AA147" s="15">
        <v>43</v>
      </c>
      <c r="AC147" s="10">
        <f t="shared" si="16"/>
        <v>27.566666666666666</v>
      </c>
      <c r="AD147" s="6">
        <f t="shared" si="17"/>
        <v>20</v>
      </c>
      <c r="AE147" s="7">
        <f t="shared" si="15"/>
        <v>0.8695652173913043</v>
      </c>
      <c r="AF147" s="6">
        <f t="shared" si="18"/>
        <v>1</v>
      </c>
      <c r="AG147" s="10">
        <f t="shared" si="19"/>
        <v>12.2</v>
      </c>
      <c r="AH147" s="10">
        <f t="shared" si="20"/>
        <v>36.96666666666667</v>
      </c>
      <c r="AI147" s="10">
        <f t="shared" si="21"/>
        <v>91.86499999999995</v>
      </c>
    </row>
    <row r="148" spans="1:35" ht="12.75">
      <c r="A148" s="2">
        <v>39960</v>
      </c>
      <c r="C148" s="15">
        <v>37.5</v>
      </c>
      <c r="D148" s="15">
        <v>130</v>
      </c>
      <c r="E148" s="15">
        <v>30.333333333333332</v>
      </c>
      <c r="F148" s="15">
        <v>33.2</v>
      </c>
      <c r="G148" s="15">
        <v>14.2</v>
      </c>
      <c r="H148" s="15">
        <v>44</v>
      </c>
      <c r="I148" s="15">
        <v>0</v>
      </c>
      <c r="J148" s="15">
        <v>17.8</v>
      </c>
      <c r="K148" s="15">
        <v>19.4</v>
      </c>
      <c r="L148" s="15">
        <v>14.2</v>
      </c>
      <c r="M148" s="15">
        <v>9.6</v>
      </c>
      <c r="N148" s="15">
        <v>19.4</v>
      </c>
      <c r="O148" s="15">
        <v>38.4</v>
      </c>
      <c r="P148" s="15">
        <v>18</v>
      </c>
      <c r="Q148" s="15">
        <v>0</v>
      </c>
      <c r="R148" s="15">
        <v>46.6</v>
      </c>
      <c r="S148" s="15">
        <v>19.8</v>
      </c>
      <c r="T148" s="15">
        <v>4.8</v>
      </c>
      <c r="U148" s="15">
        <v>55.4</v>
      </c>
      <c r="V148" s="15">
        <v>10</v>
      </c>
      <c r="W148" s="15">
        <v>12</v>
      </c>
      <c r="X148" s="15">
        <v>0</v>
      </c>
      <c r="Y148" s="15">
        <v>26.8</v>
      </c>
      <c r="Z148" s="15">
        <v>29</v>
      </c>
      <c r="AA148" s="15">
        <v>39.4</v>
      </c>
      <c r="AC148" s="10">
        <f t="shared" si="16"/>
        <v>26.14927536231884</v>
      </c>
      <c r="AD148" s="6">
        <f t="shared" si="17"/>
        <v>20</v>
      </c>
      <c r="AE148" s="7">
        <f t="shared" si="15"/>
        <v>0.8695652173913043</v>
      </c>
      <c r="AF148" s="6">
        <f t="shared" si="18"/>
        <v>1</v>
      </c>
      <c r="AG148" s="10">
        <f t="shared" si="19"/>
        <v>11</v>
      </c>
      <c r="AH148" s="10">
        <f t="shared" si="20"/>
        <v>35.35</v>
      </c>
      <c r="AI148" s="10">
        <f t="shared" si="21"/>
        <v>88.96999999999994</v>
      </c>
    </row>
    <row r="149" spans="1:35" ht="12.75">
      <c r="A149" s="2">
        <v>39961</v>
      </c>
      <c r="C149" s="15">
        <v>33.5</v>
      </c>
      <c r="D149" s="15">
        <v>128.5</v>
      </c>
      <c r="E149" s="15">
        <v>29.333333333333332</v>
      </c>
      <c r="F149" s="15">
        <v>32.8</v>
      </c>
      <c r="G149" s="15">
        <v>13.4</v>
      </c>
      <c r="H149" s="15">
        <v>42</v>
      </c>
      <c r="I149" s="15">
        <v>0</v>
      </c>
      <c r="J149" s="15">
        <v>16.2</v>
      </c>
      <c r="K149" s="15">
        <v>17.6</v>
      </c>
      <c r="L149" s="15">
        <v>12.6</v>
      </c>
      <c r="M149" s="15">
        <v>10.2</v>
      </c>
      <c r="N149" s="15">
        <v>17.2</v>
      </c>
      <c r="O149" s="15">
        <v>35.6</v>
      </c>
      <c r="P149" s="15">
        <v>16.8</v>
      </c>
      <c r="Q149" s="15">
        <v>0</v>
      </c>
      <c r="R149" s="15">
        <v>43.4</v>
      </c>
      <c r="S149" s="15">
        <v>21.4</v>
      </c>
      <c r="T149" s="15">
        <v>3.2</v>
      </c>
      <c r="U149" s="15">
        <v>57.2</v>
      </c>
      <c r="V149" s="15">
        <v>8</v>
      </c>
      <c r="W149" s="15">
        <v>10.4</v>
      </c>
      <c r="X149" s="15">
        <v>0.2</v>
      </c>
      <c r="Y149" s="15">
        <v>24.6</v>
      </c>
      <c r="Z149" s="15">
        <v>27.8</v>
      </c>
      <c r="AA149" s="15">
        <v>37.6</v>
      </c>
      <c r="AC149" s="10">
        <f t="shared" si="16"/>
        <v>24.96231884057971</v>
      </c>
      <c r="AD149" s="6">
        <f t="shared" si="17"/>
        <v>21</v>
      </c>
      <c r="AE149" s="7">
        <f t="shared" si="15"/>
        <v>0.9130434782608695</v>
      </c>
      <c r="AF149" s="6">
        <f t="shared" si="18"/>
        <v>1</v>
      </c>
      <c r="AG149" s="10">
        <f t="shared" si="19"/>
        <v>10.3</v>
      </c>
      <c r="AH149" s="10">
        <f t="shared" si="20"/>
        <v>33.15</v>
      </c>
      <c r="AI149" s="10">
        <f t="shared" si="21"/>
        <v>89.28499999999995</v>
      </c>
    </row>
    <row r="150" spans="1:35" ht="12.75">
      <c r="A150" s="2">
        <v>39962</v>
      </c>
      <c r="C150" s="15">
        <v>32.5</v>
      </c>
      <c r="D150" s="15">
        <v>123.5</v>
      </c>
      <c r="E150" s="15">
        <v>27.666666666666668</v>
      </c>
      <c r="F150" s="15">
        <v>31.6</v>
      </c>
      <c r="G150" s="15">
        <v>13.2</v>
      </c>
      <c r="H150" s="15">
        <v>39.5</v>
      </c>
      <c r="I150" s="15">
        <v>0</v>
      </c>
      <c r="J150" s="15">
        <v>16.2</v>
      </c>
      <c r="K150" s="15">
        <v>17</v>
      </c>
      <c r="L150" s="15">
        <v>11.4</v>
      </c>
      <c r="M150" s="15">
        <v>9.2</v>
      </c>
      <c r="N150" s="15">
        <v>15.2</v>
      </c>
      <c r="O150" s="15">
        <v>34</v>
      </c>
      <c r="P150" s="15">
        <v>16</v>
      </c>
      <c r="Q150" s="15">
        <v>0</v>
      </c>
      <c r="R150" s="15">
        <v>38.8</v>
      </c>
      <c r="S150" s="15">
        <v>19.8</v>
      </c>
      <c r="T150" s="15">
        <v>1.6</v>
      </c>
      <c r="U150" s="15">
        <v>48.8</v>
      </c>
      <c r="V150" s="15">
        <v>5.8</v>
      </c>
      <c r="W150" s="15">
        <v>10.2</v>
      </c>
      <c r="X150" s="15">
        <v>13.8</v>
      </c>
      <c r="Y150" s="15">
        <v>22.6</v>
      </c>
      <c r="Z150" s="15">
        <v>25.6</v>
      </c>
      <c r="AA150" s="15">
        <v>36.8</v>
      </c>
      <c r="AC150" s="10">
        <f t="shared" si="16"/>
        <v>23.84202898550725</v>
      </c>
      <c r="AD150" s="6">
        <f t="shared" si="17"/>
        <v>21</v>
      </c>
      <c r="AE150" s="7">
        <f t="shared" si="15"/>
        <v>0.9130434782608695</v>
      </c>
      <c r="AF150" s="6">
        <f t="shared" si="18"/>
        <v>1</v>
      </c>
      <c r="AG150" s="10">
        <f t="shared" si="19"/>
        <v>10.8</v>
      </c>
      <c r="AH150" s="10">
        <f t="shared" si="20"/>
        <v>32.05</v>
      </c>
      <c r="AI150" s="10">
        <f t="shared" si="21"/>
        <v>82.41499999999994</v>
      </c>
    </row>
    <row r="151" spans="1:35" ht="12.75">
      <c r="A151" s="2">
        <v>39963</v>
      </c>
      <c r="C151" s="15">
        <v>39</v>
      </c>
      <c r="D151" s="15">
        <v>120.5</v>
      </c>
      <c r="E151" s="15">
        <v>25</v>
      </c>
      <c r="F151" s="15">
        <v>29.8</v>
      </c>
      <c r="G151" s="15">
        <v>12.4</v>
      </c>
      <c r="H151" s="15">
        <v>37.5</v>
      </c>
      <c r="I151" s="15">
        <v>0</v>
      </c>
      <c r="J151" s="15">
        <v>15.4</v>
      </c>
      <c r="K151" s="15">
        <v>17</v>
      </c>
      <c r="L151" s="15">
        <v>11</v>
      </c>
      <c r="M151" s="15">
        <v>7.8</v>
      </c>
      <c r="N151" s="15">
        <v>14.2</v>
      </c>
      <c r="O151" s="15">
        <v>23.8</v>
      </c>
      <c r="P151" s="15">
        <v>15.2</v>
      </c>
      <c r="Q151" s="15">
        <v>0</v>
      </c>
      <c r="R151" s="15">
        <v>34.2</v>
      </c>
      <c r="S151" s="15">
        <v>18.4</v>
      </c>
      <c r="T151" s="15">
        <v>0.8</v>
      </c>
      <c r="U151" s="15">
        <v>52.8</v>
      </c>
      <c r="V151" s="15">
        <v>3.2</v>
      </c>
      <c r="W151" s="15">
        <v>10.4</v>
      </c>
      <c r="X151" s="15">
        <v>6</v>
      </c>
      <c r="Y151" s="15">
        <v>20.8</v>
      </c>
      <c r="Z151" s="15">
        <v>24.4</v>
      </c>
      <c r="AA151" s="15">
        <v>35.4</v>
      </c>
      <c r="AC151" s="10">
        <f t="shared" si="16"/>
        <v>22.4</v>
      </c>
      <c r="AD151" s="6">
        <f t="shared" si="17"/>
        <v>21</v>
      </c>
      <c r="AE151" s="7">
        <f t="shared" si="15"/>
        <v>0.9130434782608695</v>
      </c>
      <c r="AF151" s="6">
        <f t="shared" si="18"/>
        <v>1</v>
      </c>
      <c r="AG151" s="10">
        <f t="shared" si="19"/>
        <v>9.1</v>
      </c>
      <c r="AH151" s="10">
        <f t="shared" si="20"/>
        <v>27.4</v>
      </c>
      <c r="AI151" s="10">
        <f t="shared" si="21"/>
        <v>83.26499999999996</v>
      </c>
    </row>
    <row r="152" spans="1:35" ht="12.75">
      <c r="A152" s="2">
        <v>39964</v>
      </c>
      <c r="C152" s="15">
        <v>39.5</v>
      </c>
      <c r="D152" s="15">
        <v>115.5</v>
      </c>
      <c r="E152" s="15">
        <v>22</v>
      </c>
      <c r="F152" s="15">
        <v>28.2</v>
      </c>
      <c r="G152" s="15">
        <v>12</v>
      </c>
      <c r="H152" s="15">
        <v>64</v>
      </c>
      <c r="I152" s="15">
        <v>0</v>
      </c>
      <c r="J152" s="15">
        <v>14.4</v>
      </c>
      <c r="K152" s="15">
        <v>16.2</v>
      </c>
      <c r="L152" s="15">
        <v>11.4</v>
      </c>
      <c r="M152" s="15">
        <v>6.4</v>
      </c>
      <c r="N152" s="15">
        <v>12.6</v>
      </c>
      <c r="O152" s="15">
        <v>22.6</v>
      </c>
      <c r="P152" s="15">
        <v>13.6</v>
      </c>
      <c r="Q152" s="15">
        <v>0</v>
      </c>
      <c r="R152" s="15">
        <v>32.4</v>
      </c>
      <c r="S152" s="15">
        <v>17.2</v>
      </c>
      <c r="T152" s="15">
        <v>0</v>
      </c>
      <c r="U152" s="15">
        <v>51.6</v>
      </c>
      <c r="V152" s="15">
        <v>1.4</v>
      </c>
      <c r="W152" s="15">
        <v>9.6</v>
      </c>
      <c r="X152" s="15">
        <v>2.6</v>
      </c>
      <c r="Y152" s="15">
        <v>20.4</v>
      </c>
      <c r="Z152" s="15">
        <v>25.6</v>
      </c>
      <c r="AA152" s="15">
        <v>34.6</v>
      </c>
      <c r="AC152" s="10">
        <f t="shared" si="16"/>
        <v>22.330434782608698</v>
      </c>
      <c r="AD152" s="6">
        <f t="shared" si="17"/>
        <v>20</v>
      </c>
      <c r="AE152" s="7">
        <f t="shared" si="15"/>
        <v>0.8695652173913043</v>
      </c>
      <c r="AF152" s="6">
        <f t="shared" si="18"/>
        <v>1</v>
      </c>
      <c r="AG152" s="10">
        <f t="shared" si="19"/>
        <v>8</v>
      </c>
      <c r="AH152" s="10">
        <f t="shared" si="20"/>
        <v>25.4</v>
      </c>
      <c r="AI152" s="10">
        <f t="shared" si="21"/>
        <v>87.17499999999995</v>
      </c>
    </row>
    <row r="153" spans="1:35" ht="12.75">
      <c r="A153" s="2">
        <v>39965</v>
      </c>
      <c r="C153" s="15">
        <v>36</v>
      </c>
      <c r="D153" s="15">
        <v>112.5</v>
      </c>
      <c r="E153" s="15">
        <v>28.5</v>
      </c>
      <c r="F153" s="15">
        <v>27.8</v>
      </c>
      <c r="G153" s="15">
        <v>11.2</v>
      </c>
      <c r="H153" s="15">
        <v>59.8</v>
      </c>
      <c r="I153" s="15">
        <v>0</v>
      </c>
      <c r="J153" s="15">
        <v>13.8</v>
      </c>
      <c r="K153" s="15">
        <v>14</v>
      </c>
      <c r="L153" s="15">
        <v>13.4</v>
      </c>
      <c r="M153" s="15">
        <v>4.6</v>
      </c>
      <c r="N153" s="15">
        <v>14</v>
      </c>
      <c r="O153" s="15">
        <v>21.6</v>
      </c>
      <c r="P153" s="15">
        <v>11.6</v>
      </c>
      <c r="Q153" s="15">
        <v>0</v>
      </c>
      <c r="R153" s="15">
        <v>31.6</v>
      </c>
      <c r="S153" s="15">
        <v>16</v>
      </c>
      <c r="T153" s="15">
        <v>0</v>
      </c>
      <c r="U153" s="15">
        <v>53.2</v>
      </c>
      <c r="V153" s="15">
        <v>0.4</v>
      </c>
      <c r="W153" s="15">
        <v>10</v>
      </c>
      <c r="X153" s="15">
        <v>2</v>
      </c>
      <c r="Y153" s="15">
        <v>19.6</v>
      </c>
      <c r="Z153" s="15">
        <v>24.8</v>
      </c>
      <c r="AA153" s="15">
        <v>33.4</v>
      </c>
      <c r="AC153" s="10">
        <f t="shared" si="16"/>
        <v>21.808695652173917</v>
      </c>
      <c r="AD153" s="6">
        <f t="shared" si="17"/>
        <v>20</v>
      </c>
      <c r="AE153" s="7">
        <f t="shared" si="15"/>
        <v>0.8695652173913043</v>
      </c>
      <c r="AF153" s="6">
        <f t="shared" si="18"/>
        <v>1</v>
      </c>
      <c r="AG153" s="10">
        <f t="shared" si="19"/>
        <v>7.3</v>
      </c>
      <c r="AH153" s="10">
        <f t="shared" si="20"/>
        <v>28.15</v>
      </c>
      <c r="AI153" s="10">
        <f t="shared" si="21"/>
        <v>83.51499999999996</v>
      </c>
    </row>
    <row r="154" spans="1:35" ht="12.75">
      <c r="A154" s="2">
        <v>39966</v>
      </c>
      <c r="C154" s="15">
        <v>0</v>
      </c>
      <c r="D154" s="15">
        <v>111.5</v>
      </c>
      <c r="E154" s="15">
        <v>22</v>
      </c>
      <c r="F154" s="15">
        <v>27.4</v>
      </c>
      <c r="G154" s="15">
        <v>10.2</v>
      </c>
      <c r="H154" s="15">
        <v>56</v>
      </c>
      <c r="I154" s="15">
        <v>0</v>
      </c>
      <c r="J154" s="15">
        <v>13.2</v>
      </c>
      <c r="K154" s="15">
        <v>12.2</v>
      </c>
      <c r="L154" s="15">
        <v>17.8</v>
      </c>
      <c r="M154" s="15">
        <v>3</v>
      </c>
      <c r="N154" s="15">
        <v>15.2</v>
      </c>
      <c r="O154" s="15">
        <v>26.4</v>
      </c>
      <c r="P154" s="15">
        <v>9.6</v>
      </c>
      <c r="Q154" s="15">
        <v>0</v>
      </c>
      <c r="R154" s="15">
        <v>31.8</v>
      </c>
      <c r="S154" s="15">
        <v>14.6</v>
      </c>
      <c r="T154" s="15">
        <v>0</v>
      </c>
      <c r="U154" s="15">
        <v>50.2</v>
      </c>
      <c r="V154" s="15">
        <v>0</v>
      </c>
      <c r="W154" s="15">
        <v>12.2</v>
      </c>
      <c r="X154" s="15">
        <v>2.8</v>
      </c>
      <c r="Y154" s="15">
        <v>18.2</v>
      </c>
      <c r="Z154" s="15">
        <v>23.6</v>
      </c>
      <c r="AA154" s="15">
        <v>32.8</v>
      </c>
      <c r="AC154" s="10">
        <f t="shared" si="16"/>
        <v>19.752173913043475</v>
      </c>
      <c r="AD154" s="6">
        <f t="shared" si="17"/>
        <v>18</v>
      </c>
      <c r="AE154" s="7">
        <f t="shared" si="15"/>
        <v>0.782608695652174</v>
      </c>
      <c r="AF154" s="6">
        <f t="shared" si="18"/>
        <v>1</v>
      </c>
      <c r="AG154" s="10">
        <f t="shared" si="19"/>
        <v>2.9</v>
      </c>
      <c r="AH154" s="10">
        <f t="shared" si="20"/>
        <v>24.2</v>
      </c>
      <c r="AI154" s="10">
        <f t="shared" si="21"/>
        <v>80.97499999999997</v>
      </c>
    </row>
    <row r="155" spans="1:35" ht="12.75">
      <c r="A155" s="2">
        <v>39967</v>
      </c>
      <c r="C155" s="15">
        <v>35</v>
      </c>
      <c r="D155" s="15">
        <v>108</v>
      </c>
      <c r="E155" s="15">
        <v>20</v>
      </c>
      <c r="F155" s="15">
        <v>28.4</v>
      </c>
      <c r="G155" s="15">
        <v>9.2</v>
      </c>
      <c r="H155" s="15">
        <v>53.4</v>
      </c>
      <c r="I155" s="15">
        <v>0</v>
      </c>
      <c r="J155" s="15">
        <v>14.6</v>
      </c>
      <c r="K155" s="15">
        <v>10.8</v>
      </c>
      <c r="L155" s="15">
        <v>14.4</v>
      </c>
      <c r="M155" s="15">
        <v>2.2</v>
      </c>
      <c r="N155" s="15">
        <v>13.6</v>
      </c>
      <c r="O155" s="15">
        <v>21</v>
      </c>
      <c r="P155" s="15">
        <v>7.2</v>
      </c>
      <c r="Q155" s="15">
        <v>0</v>
      </c>
      <c r="R155" s="15">
        <v>35.2</v>
      </c>
      <c r="S155" s="15">
        <v>13</v>
      </c>
      <c r="T155" s="15">
        <v>0</v>
      </c>
      <c r="U155" s="15">
        <v>46.8</v>
      </c>
      <c r="V155" s="15">
        <v>0</v>
      </c>
      <c r="W155" s="15">
        <v>9.4</v>
      </c>
      <c r="X155" s="15">
        <v>1.6</v>
      </c>
      <c r="Y155" s="15">
        <v>16.8</v>
      </c>
      <c r="Z155" s="15">
        <v>23.4</v>
      </c>
      <c r="AA155" s="15">
        <v>32.2</v>
      </c>
      <c r="AC155" s="10">
        <f t="shared" si="16"/>
        <v>20.02608695652174</v>
      </c>
      <c r="AD155" s="6">
        <f t="shared" si="17"/>
        <v>19</v>
      </c>
      <c r="AE155" s="7">
        <f t="shared" si="15"/>
        <v>0.8260869565217391</v>
      </c>
      <c r="AF155" s="6">
        <f t="shared" si="18"/>
        <v>1</v>
      </c>
      <c r="AG155" s="10">
        <f t="shared" si="19"/>
        <v>4.7</v>
      </c>
      <c r="AH155" s="10">
        <f t="shared" si="20"/>
        <v>24.7</v>
      </c>
      <c r="AI155" s="10">
        <f t="shared" si="21"/>
        <v>77.96999999999996</v>
      </c>
    </row>
    <row r="156" spans="1:35" ht="12.75">
      <c r="A156" s="2">
        <v>39968</v>
      </c>
      <c r="C156" s="15">
        <v>36.5</v>
      </c>
      <c r="D156" s="15">
        <v>104</v>
      </c>
      <c r="E156" s="15">
        <v>16</v>
      </c>
      <c r="F156" s="15">
        <v>31</v>
      </c>
      <c r="G156" s="15">
        <v>8.4</v>
      </c>
      <c r="H156" s="15">
        <v>52.2</v>
      </c>
      <c r="I156" s="15">
        <v>0</v>
      </c>
      <c r="J156" s="15">
        <v>13.6</v>
      </c>
      <c r="K156" s="15">
        <v>10</v>
      </c>
      <c r="L156" s="15">
        <v>13</v>
      </c>
      <c r="M156" s="15">
        <v>0.8</v>
      </c>
      <c r="N156" s="15">
        <v>13.4</v>
      </c>
      <c r="O156" s="15">
        <v>17.4</v>
      </c>
      <c r="P156" s="15">
        <v>6.8</v>
      </c>
      <c r="Q156" s="15">
        <v>0</v>
      </c>
      <c r="R156" s="15">
        <v>32.6</v>
      </c>
      <c r="S156" s="15">
        <v>12</v>
      </c>
      <c r="T156" s="15">
        <v>0</v>
      </c>
      <c r="U156" s="15">
        <v>44.2</v>
      </c>
      <c r="V156" s="15">
        <v>0</v>
      </c>
      <c r="W156" s="15">
        <v>9.4</v>
      </c>
      <c r="X156" s="15">
        <v>0.6</v>
      </c>
      <c r="Y156" s="15">
        <v>15.8</v>
      </c>
      <c r="Z156" s="15">
        <v>22.6</v>
      </c>
      <c r="AA156" s="15">
        <v>30.6</v>
      </c>
      <c r="AC156" s="10">
        <f t="shared" si="16"/>
        <v>19.030434782608697</v>
      </c>
      <c r="AD156" s="6">
        <f t="shared" si="17"/>
        <v>19</v>
      </c>
      <c r="AE156" s="7">
        <f t="shared" si="15"/>
        <v>0.8260869565217391</v>
      </c>
      <c r="AF156" s="6">
        <f t="shared" si="18"/>
        <v>1</v>
      </c>
      <c r="AG156" s="10">
        <f t="shared" si="19"/>
        <v>3.8</v>
      </c>
      <c r="AH156" s="10">
        <f t="shared" si="20"/>
        <v>24.2</v>
      </c>
      <c r="AI156" s="10">
        <f t="shared" si="21"/>
        <v>75.50999999999996</v>
      </c>
    </row>
    <row r="157" spans="1:35" ht="12.75">
      <c r="A157" s="2">
        <v>39969</v>
      </c>
      <c r="C157" s="15">
        <v>39</v>
      </c>
      <c r="D157" s="15">
        <v>102</v>
      </c>
      <c r="E157" s="15">
        <v>16.5</v>
      </c>
      <c r="F157" s="15">
        <v>35.2</v>
      </c>
      <c r="G157" s="15">
        <v>7.4</v>
      </c>
      <c r="H157" s="15">
        <v>52</v>
      </c>
      <c r="I157" s="15">
        <v>0</v>
      </c>
      <c r="J157" s="15">
        <v>12.4</v>
      </c>
      <c r="K157" s="15">
        <v>9.6</v>
      </c>
      <c r="L157" s="15">
        <v>12.8</v>
      </c>
      <c r="M157" s="15">
        <v>0</v>
      </c>
      <c r="N157" s="15">
        <v>13.2</v>
      </c>
      <c r="O157" s="15">
        <v>16</v>
      </c>
      <c r="P157" s="15">
        <v>6.2</v>
      </c>
      <c r="Q157" s="15">
        <v>0</v>
      </c>
      <c r="R157" s="15">
        <v>30.8</v>
      </c>
      <c r="S157" s="15">
        <v>10.8</v>
      </c>
      <c r="T157" s="15">
        <v>0</v>
      </c>
      <c r="U157" s="15">
        <v>40.4</v>
      </c>
      <c r="V157" s="15">
        <v>0</v>
      </c>
      <c r="W157" s="15">
        <v>8.8</v>
      </c>
      <c r="X157" s="15">
        <v>0</v>
      </c>
      <c r="Y157" s="15">
        <v>15</v>
      </c>
      <c r="Z157" s="15">
        <v>22.2</v>
      </c>
      <c r="AA157" s="15">
        <v>29</v>
      </c>
      <c r="AC157" s="10">
        <f t="shared" si="16"/>
        <v>18.61304347826087</v>
      </c>
      <c r="AD157" s="6">
        <f t="shared" si="17"/>
        <v>17</v>
      </c>
      <c r="AE157" s="7">
        <f t="shared" si="15"/>
        <v>0.7391304347826086</v>
      </c>
      <c r="AF157" s="6">
        <f t="shared" si="18"/>
        <v>1</v>
      </c>
      <c r="AG157" s="10">
        <f t="shared" si="19"/>
        <v>3.1</v>
      </c>
      <c r="AH157" s="10">
        <f t="shared" si="20"/>
        <v>23.65</v>
      </c>
      <c r="AI157" s="10">
        <f t="shared" si="21"/>
        <v>74.49999999999997</v>
      </c>
    </row>
    <row r="158" spans="1:35" ht="12.75">
      <c r="A158" s="2">
        <v>39970</v>
      </c>
      <c r="C158" s="15">
        <v>37.5</v>
      </c>
      <c r="D158" s="15">
        <v>96.5</v>
      </c>
      <c r="E158" s="15">
        <v>32.5</v>
      </c>
      <c r="F158" s="15">
        <v>39.8</v>
      </c>
      <c r="G158" s="15">
        <v>5</v>
      </c>
      <c r="H158" s="15">
        <v>51.6</v>
      </c>
      <c r="I158" s="15">
        <v>0</v>
      </c>
      <c r="J158" s="15">
        <v>11</v>
      </c>
      <c r="K158" s="15">
        <v>9.6</v>
      </c>
      <c r="L158" s="15">
        <v>18.6</v>
      </c>
      <c r="M158" s="15">
        <v>0</v>
      </c>
      <c r="N158" s="15">
        <v>11</v>
      </c>
      <c r="O158" s="15">
        <v>14.8</v>
      </c>
      <c r="P158" s="15">
        <v>4.4</v>
      </c>
      <c r="Q158" s="15">
        <v>0</v>
      </c>
      <c r="R158" s="15">
        <v>31.6</v>
      </c>
      <c r="S158" s="15">
        <v>10.8</v>
      </c>
      <c r="T158" s="15">
        <v>0</v>
      </c>
      <c r="U158" s="15">
        <v>38.2</v>
      </c>
      <c r="V158" s="15">
        <v>0</v>
      </c>
      <c r="W158" s="15">
        <v>8.6</v>
      </c>
      <c r="X158" s="15">
        <v>0</v>
      </c>
      <c r="Y158" s="15">
        <v>14.2</v>
      </c>
      <c r="Z158" s="15">
        <v>20.6</v>
      </c>
      <c r="AA158" s="15">
        <v>27.6</v>
      </c>
      <c r="AC158" s="10">
        <f t="shared" si="16"/>
        <v>18.94347826086957</v>
      </c>
      <c r="AD158" s="6">
        <f t="shared" si="17"/>
        <v>17</v>
      </c>
      <c r="AE158" s="7">
        <f t="shared" si="15"/>
        <v>0.7391304347826086</v>
      </c>
      <c r="AF158" s="6">
        <f t="shared" si="18"/>
        <v>1</v>
      </c>
      <c r="AG158" s="10">
        <f t="shared" si="19"/>
        <v>2.2</v>
      </c>
      <c r="AH158" s="10">
        <f t="shared" si="20"/>
        <v>32.05</v>
      </c>
      <c r="AI158" s="10">
        <f t="shared" si="21"/>
        <v>71.80499999999996</v>
      </c>
    </row>
    <row r="159" spans="1:35" ht="12.75">
      <c r="A159" s="2">
        <v>39971</v>
      </c>
      <c r="C159" s="15">
        <v>37</v>
      </c>
      <c r="D159" s="15">
        <v>90.5</v>
      </c>
      <c r="E159" s="15">
        <v>37.5</v>
      </c>
      <c r="F159" s="15">
        <v>38.4</v>
      </c>
      <c r="G159" s="15">
        <v>3.8</v>
      </c>
      <c r="H159" s="15">
        <v>50.6</v>
      </c>
      <c r="I159" s="15">
        <v>0</v>
      </c>
      <c r="J159" s="15">
        <v>9.6</v>
      </c>
      <c r="K159" s="15">
        <v>8.4</v>
      </c>
      <c r="L159" s="15">
        <v>15</v>
      </c>
      <c r="M159" s="15">
        <v>0</v>
      </c>
      <c r="N159" s="15">
        <v>9</v>
      </c>
      <c r="O159" s="15">
        <v>12.8</v>
      </c>
      <c r="P159" s="15">
        <v>1.8</v>
      </c>
      <c r="Q159" s="15">
        <v>0</v>
      </c>
      <c r="R159" s="15">
        <v>31.2</v>
      </c>
      <c r="S159" s="15">
        <v>13</v>
      </c>
      <c r="T159" s="15">
        <v>0</v>
      </c>
      <c r="U159" s="15">
        <v>35.8</v>
      </c>
      <c r="V159" s="15">
        <v>0</v>
      </c>
      <c r="W159" s="15">
        <v>8</v>
      </c>
      <c r="X159" s="15">
        <v>0</v>
      </c>
      <c r="Y159" s="15">
        <v>13.4</v>
      </c>
      <c r="Z159" s="15">
        <v>20</v>
      </c>
      <c r="AA159" s="15">
        <v>26.8</v>
      </c>
      <c r="AC159" s="10">
        <f t="shared" si="16"/>
        <v>18.078260869565216</v>
      </c>
      <c r="AD159" s="6">
        <f t="shared" si="17"/>
        <v>17</v>
      </c>
      <c r="AE159" s="7">
        <f t="shared" si="15"/>
        <v>0.7391304347826086</v>
      </c>
      <c r="AF159" s="6">
        <f t="shared" si="18"/>
        <v>1</v>
      </c>
      <c r="AG159" s="10">
        <f t="shared" si="19"/>
        <v>0.9</v>
      </c>
      <c r="AH159" s="10">
        <f t="shared" si="20"/>
        <v>33.5</v>
      </c>
      <c r="AI159" s="10">
        <f t="shared" si="21"/>
        <v>68.55499999999998</v>
      </c>
    </row>
    <row r="160" spans="1:35" ht="12.75">
      <c r="A160" s="2">
        <v>39972</v>
      </c>
      <c r="C160" s="15">
        <v>36.5</v>
      </c>
      <c r="D160" s="15">
        <v>79</v>
      </c>
      <c r="E160" s="15">
        <v>34</v>
      </c>
      <c r="F160" s="15">
        <v>38.2</v>
      </c>
      <c r="G160" s="15">
        <v>2.8</v>
      </c>
      <c r="H160" s="15">
        <v>48.6</v>
      </c>
      <c r="I160" s="15">
        <v>0</v>
      </c>
      <c r="J160" s="15">
        <v>7.2</v>
      </c>
      <c r="K160" s="15">
        <v>6.6</v>
      </c>
      <c r="L160" s="15">
        <v>13.6</v>
      </c>
      <c r="M160" s="15">
        <v>0</v>
      </c>
      <c r="N160" s="15">
        <v>7</v>
      </c>
      <c r="O160" s="15">
        <v>11.6</v>
      </c>
      <c r="P160" s="15">
        <v>0.8</v>
      </c>
      <c r="Q160" s="15">
        <v>0</v>
      </c>
      <c r="R160" s="15">
        <v>30.2</v>
      </c>
      <c r="S160" s="15">
        <v>11.6</v>
      </c>
      <c r="T160" s="15">
        <v>0</v>
      </c>
      <c r="U160" s="15">
        <v>32.8</v>
      </c>
      <c r="V160" s="15">
        <v>0</v>
      </c>
      <c r="W160" s="15">
        <v>7</v>
      </c>
      <c r="X160" s="15">
        <v>0</v>
      </c>
      <c r="Y160" s="15">
        <v>13</v>
      </c>
      <c r="Z160" s="15">
        <v>19.6</v>
      </c>
      <c r="AA160" s="15">
        <v>25.8</v>
      </c>
      <c r="AC160" s="10">
        <f t="shared" si="16"/>
        <v>16.543478260869566</v>
      </c>
      <c r="AD160" s="6">
        <f t="shared" si="17"/>
        <v>17</v>
      </c>
      <c r="AE160" s="7">
        <f t="shared" si="15"/>
        <v>0.7391304347826086</v>
      </c>
      <c r="AF160" s="6">
        <f t="shared" si="18"/>
        <v>1</v>
      </c>
      <c r="AG160" s="10">
        <f t="shared" si="19"/>
        <v>0.4</v>
      </c>
      <c r="AH160" s="10">
        <f t="shared" si="20"/>
        <v>31.5</v>
      </c>
      <c r="AI160" s="10">
        <f t="shared" si="21"/>
        <v>62.27999999999998</v>
      </c>
    </row>
    <row r="161" spans="1:35" ht="12.75">
      <c r="A161" s="2">
        <v>39973</v>
      </c>
      <c r="C161" s="15">
        <v>34.5</v>
      </c>
      <c r="D161" s="15">
        <v>71</v>
      </c>
      <c r="E161" s="15">
        <v>29.5</v>
      </c>
      <c r="F161" s="15">
        <v>37</v>
      </c>
      <c r="G161" s="15">
        <v>2.8</v>
      </c>
      <c r="H161" s="15">
        <v>45.6</v>
      </c>
      <c r="I161" s="15">
        <v>0</v>
      </c>
      <c r="J161" s="15">
        <v>5.4</v>
      </c>
      <c r="K161" s="15">
        <v>7.6</v>
      </c>
      <c r="L161" s="15">
        <v>13.2</v>
      </c>
      <c r="M161" s="15">
        <v>0</v>
      </c>
      <c r="N161" s="15">
        <v>5.4</v>
      </c>
      <c r="O161" s="15">
        <v>10.4</v>
      </c>
      <c r="P161" s="15">
        <v>0.2</v>
      </c>
      <c r="Q161" s="15">
        <v>0</v>
      </c>
      <c r="R161" s="15">
        <v>28.4</v>
      </c>
      <c r="S161" s="15">
        <v>11.2</v>
      </c>
      <c r="T161" s="15">
        <v>0</v>
      </c>
      <c r="U161" s="15">
        <v>28.6</v>
      </c>
      <c r="V161" s="15">
        <v>0</v>
      </c>
      <c r="W161" s="15">
        <v>6</v>
      </c>
      <c r="X161" s="15">
        <v>0</v>
      </c>
      <c r="Y161" s="15">
        <v>11.8</v>
      </c>
      <c r="Z161" s="15">
        <v>18.4</v>
      </c>
      <c r="AA161" s="15">
        <v>24.2</v>
      </c>
      <c r="AC161" s="10">
        <f t="shared" si="16"/>
        <v>15.156521739130433</v>
      </c>
      <c r="AD161" s="6">
        <f t="shared" si="17"/>
        <v>17</v>
      </c>
      <c r="AE161" s="7">
        <f t="shared" si="15"/>
        <v>0.7391304347826086</v>
      </c>
      <c r="AF161" s="6">
        <f t="shared" si="18"/>
        <v>1</v>
      </c>
      <c r="AG161" s="10">
        <f t="shared" si="19"/>
        <v>0.1</v>
      </c>
      <c r="AH161" s="10">
        <f t="shared" si="20"/>
        <v>28.5</v>
      </c>
      <c r="AI161" s="10">
        <f t="shared" si="21"/>
        <v>57.02999999999999</v>
      </c>
    </row>
    <row r="162" spans="1:35" ht="12.75">
      <c r="A162" s="2">
        <v>39974</v>
      </c>
      <c r="C162" s="15">
        <v>32.5</v>
      </c>
      <c r="D162" s="15">
        <v>66.5</v>
      </c>
      <c r="E162" s="15">
        <v>22</v>
      </c>
      <c r="F162" s="15">
        <v>35.4</v>
      </c>
      <c r="G162" s="15">
        <v>3.8</v>
      </c>
      <c r="H162" s="15">
        <v>42.2</v>
      </c>
      <c r="I162" s="15">
        <v>0</v>
      </c>
      <c r="J162" s="15">
        <v>4.2</v>
      </c>
      <c r="K162" s="15">
        <v>14.4</v>
      </c>
      <c r="L162" s="15">
        <v>13.6</v>
      </c>
      <c r="M162" s="15">
        <v>0</v>
      </c>
      <c r="N162" s="15">
        <v>3.6</v>
      </c>
      <c r="O162" s="15">
        <v>9.4</v>
      </c>
      <c r="P162" s="15">
        <v>0</v>
      </c>
      <c r="Q162" s="15">
        <v>0</v>
      </c>
      <c r="R162" s="15">
        <v>26.8</v>
      </c>
      <c r="S162" s="15">
        <v>10.4</v>
      </c>
      <c r="T162" s="15">
        <v>0</v>
      </c>
      <c r="U162" s="15">
        <v>26</v>
      </c>
      <c r="V162" s="15">
        <v>0</v>
      </c>
      <c r="W162" s="15">
        <v>5</v>
      </c>
      <c r="X162" s="15">
        <v>0</v>
      </c>
      <c r="Y162" s="15">
        <v>10.8</v>
      </c>
      <c r="Z162" s="15">
        <v>17.4</v>
      </c>
      <c r="AA162" s="15">
        <v>22.4</v>
      </c>
      <c r="AC162" s="10">
        <f t="shared" si="16"/>
        <v>14.200000000000001</v>
      </c>
      <c r="AD162" s="6">
        <f t="shared" si="17"/>
        <v>16</v>
      </c>
      <c r="AE162" s="7">
        <f t="shared" si="15"/>
        <v>0.6956521739130435</v>
      </c>
      <c r="AF162" s="6">
        <f t="shared" si="18"/>
        <v>1</v>
      </c>
      <c r="AG162" s="10">
        <f t="shared" si="19"/>
        <v>0</v>
      </c>
      <c r="AH162" s="10">
        <f t="shared" si="20"/>
        <v>24</v>
      </c>
      <c r="AI162" s="10">
        <f t="shared" si="21"/>
        <v>53.134999999999984</v>
      </c>
    </row>
    <row r="163" spans="1:35" ht="12.75">
      <c r="A163" s="2">
        <v>39975</v>
      </c>
      <c r="C163" s="15">
        <v>29</v>
      </c>
      <c r="D163" s="15">
        <v>62</v>
      </c>
      <c r="E163" s="15">
        <v>19</v>
      </c>
      <c r="F163" s="15">
        <v>33.2</v>
      </c>
      <c r="G163" s="15">
        <v>3</v>
      </c>
      <c r="H163" s="15">
        <v>38.6</v>
      </c>
      <c r="I163" s="15">
        <v>0</v>
      </c>
      <c r="J163" s="15">
        <v>2</v>
      </c>
      <c r="K163" s="15">
        <v>10.6</v>
      </c>
      <c r="L163" s="15">
        <v>14.4</v>
      </c>
      <c r="M163" s="15">
        <v>0</v>
      </c>
      <c r="N163" s="15">
        <v>2.2</v>
      </c>
      <c r="O163" s="15">
        <v>8.6</v>
      </c>
      <c r="P163" s="15">
        <v>0</v>
      </c>
      <c r="Q163" s="15">
        <v>0</v>
      </c>
      <c r="R163" s="15">
        <v>25.6</v>
      </c>
      <c r="S163" s="15">
        <v>9.4</v>
      </c>
      <c r="T163" s="15">
        <v>0</v>
      </c>
      <c r="U163" s="15">
        <v>24.4</v>
      </c>
      <c r="V163" s="15">
        <v>0</v>
      </c>
      <c r="W163" s="15">
        <v>3.2</v>
      </c>
      <c r="X163" s="15">
        <v>0</v>
      </c>
      <c r="Y163" s="15">
        <v>10</v>
      </c>
      <c r="Z163" s="15">
        <v>16.4</v>
      </c>
      <c r="AA163" s="15">
        <v>20</v>
      </c>
      <c r="AC163" s="10">
        <f t="shared" si="16"/>
        <v>12.83478260869565</v>
      </c>
      <c r="AD163" s="6">
        <f t="shared" si="17"/>
        <v>16</v>
      </c>
      <c r="AE163" s="7">
        <f t="shared" si="15"/>
        <v>0.6956521739130435</v>
      </c>
      <c r="AF163" s="6">
        <f t="shared" si="18"/>
        <v>1</v>
      </c>
      <c r="AG163" s="10">
        <f t="shared" si="19"/>
        <v>0</v>
      </c>
      <c r="AH163" s="10">
        <f t="shared" si="20"/>
        <v>21.7</v>
      </c>
      <c r="AI163" s="10">
        <f t="shared" si="21"/>
        <v>49.12999999999998</v>
      </c>
    </row>
    <row r="164" spans="1:35" ht="12.75">
      <c r="A164" s="2">
        <v>39976</v>
      </c>
      <c r="C164" s="15">
        <v>28</v>
      </c>
      <c r="D164" s="15">
        <v>56.5</v>
      </c>
      <c r="E164" s="15">
        <v>16</v>
      </c>
      <c r="F164" s="15">
        <v>30</v>
      </c>
      <c r="G164" s="15">
        <v>1.8</v>
      </c>
      <c r="H164" s="15">
        <v>35</v>
      </c>
      <c r="I164" s="15">
        <v>0</v>
      </c>
      <c r="J164" s="15">
        <v>1.6</v>
      </c>
      <c r="K164" s="15">
        <v>11.6</v>
      </c>
      <c r="L164" s="15">
        <v>17.6</v>
      </c>
      <c r="M164" s="15">
        <v>0</v>
      </c>
      <c r="N164" s="15">
        <v>0.4</v>
      </c>
      <c r="O164" s="15">
        <v>10.2</v>
      </c>
      <c r="P164" s="15">
        <v>0</v>
      </c>
      <c r="Q164" s="15">
        <v>0</v>
      </c>
      <c r="R164" s="15">
        <v>25.2</v>
      </c>
      <c r="S164" s="15">
        <v>8</v>
      </c>
      <c r="T164" s="15">
        <v>0</v>
      </c>
      <c r="U164" s="15">
        <v>23</v>
      </c>
      <c r="V164" s="15">
        <v>0</v>
      </c>
      <c r="W164" s="15">
        <v>1.4</v>
      </c>
      <c r="X164" s="15">
        <v>0</v>
      </c>
      <c r="Y164" s="15">
        <v>9.2</v>
      </c>
      <c r="Z164" s="15">
        <v>15.6</v>
      </c>
      <c r="AA164" s="15">
        <v>17.4</v>
      </c>
      <c r="AC164" s="10">
        <f t="shared" si="16"/>
        <v>11.978260869565215</v>
      </c>
      <c r="AD164" s="6">
        <f t="shared" si="17"/>
        <v>16</v>
      </c>
      <c r="AE164" s="7">
        <f t="shared" si="15"/>
        <v>0.6956521739130435</v>
      </c>
      <c r="AF164" s="6">
        <f t="shared" si="18"/>
        <v>1</v>
      </c>
      <c r="AG164" s="10">
        <f t="shared" si="19"/>
        <v>0</v>
      </c>
      <c r="AH164" s="10">
        <f t="shared" si="20"/>
        <v>20.3</v>
      </c>
      <c r="AI164" s="10">
        <f t="shared" si="21"/>
        <v>44.67499999999998</v>
      </c>
    </row>
    <row r="165" spans="1:35" ht="12.75">
      <c r="A165" s="2">
        <v>39977</v>
      </c>
      <c r="C165" s="15">
        <v>26.5</v>
      </c>
      <c r="D165" s="15">
        <v>50</v>
      </c>
      <c r="E165" s="15">
        <v>14</v>
      </c>
      <c r="F165" s="15">
        <v>28.4</v>
      </c>
      <c r="G165" s="15">
        <v>2.4</v>
      </c>
      <c r="H165" s="15">
        <v>31.4</v>
      </c>
      <c r="I165" s="15">
        <v>0</v>
      </c>
      <c r="J165" s="15">
        <v>2.8</v>
      </c>
      <c r="K165" s="15">
        <v>10.4</v>
      </c>
      <c r="L165" s="15">
        <v>17.2</v>
      </c>
      <c r="M165" s="15">
        <v>0</v>
      </c>
      <c r="N165" s="15">
        <v>0</v>
      </c>
      <c r="O165" s="15">
        <v>9.4</v>
      </c>
      <c r="P165" s="15">
        <v>0</v>
      </c>
      <c r="Q165" s="15">
        <v>0</v>
      </c>
      <c r="R165" s="15">
        <v>24.4</v>
      </c>
      <c r="S165" s="15">
        <v>6.6</v>
      </c>
      <c r="T165" s="15">
        <v>0</v>
      </c>
      <c r="U165" s="15">
        <v>22.6</v>
      </c>
      <c r="V165" s="15">
        <v>0</v>
      </c>
      <c r="W165" s="15">
        <v>0</v>
      </c>
      <c r="X165" s="15">
        <v>0</v>
      </c>
      <c r="Y165" s="15">
        <v>10</v>
      </c>
      <c r="Z165" s="15">
        <v>14.8</v>
      </c>
      <c r="AA165" s="15">
        <v>15.2</v>
      </c>
      <c r="AC165" s="10">
        <f t="shared" si="16"/>
        <v>11.134782608695653</v>
      </c>
      <c r="AD165" s="6">
        <f t="shared" si="17"/>
        <v>14</v>
      </c>
      <c r="AE165" s="7">
        <f t="shared" si="15"/>
        <v>0.6086956521739131</v>
      </c>
      <c r="AF165" s="6">
        <f t="shared" si="18"/>
        <v>1</v>
      </c>
      <c r="AG165" s="10">
        <f t="shared" si="19"/>
        <v>0</v>
      </c>
      <c r="AH165" s="10">
        <f t="shared" si="20"/>
        <v>19.9</v>
      </c>
      <c r="AI165" s="10">
        <f t="shared" si="21"/>
        <v>39.76999999999998</v>
      </c>
    </row>
    <row r="166" spans="1:35" ht="12.75">
      <c r="A166" s="2">
        <v>39978</v>
      </c>
      <c r="C166" s="15">
        <v>23.5</v>
      </c>
      <c r="D166" s="15">
        <v>35</v>
      </c>
      <c r="E166" s="15">
        <v>12</v>
      </c>
      <c r="F166" s="15">
        <v>26</v>
      </c>
      <c r="G166" s="15">
        <v>3.4</v>
      </c>
      <c r="H166" s="15">
        <v>27.2</v>
      </c>
      <c r="I166" s="15">
        <v>0</v>
      </c>
      <c r="J166" s="15">
        <v>2.4</v>
      </c>
      <c r="K166" s="15">
        <v>8</v>
      </c>
      <c r="L166" s="15">
        <v>17</v>
      </c>
      <c r="M166" s="15">
        <v>0</v>
      </c>
      <c r="N166" s="15">
        <v>0</v>
      </c>
      <c r="O166" s="15">
        <v>9.2</v>
      </c>
      <c r="P166" s="15">
        <v>0</v>
      </c>
      <c r="Q166" s="15">
        <v>0</v>
      </c>
      <c r="R166" s="15">
        <v>23.2</v>
      </c>
      <c r="S166" s="15">
        <v>4.6</v>
      </c>
      <c r="T166" s="15">
        <v>0</v>
      </c>
      <c r="U166" s="15">
        <v>22</v>
      </c>
      <c r="V166" s="15">
        <v>0</v>
      </c>
      <c r="W166" s="15">
        <v>0</v>
      </c>
      <c r="X166" s="15">
        <v>0</v>
      </c>
      <c r="Y166" s="15">
        <v>8.6</v>
      </c>
      <c r="Z166" s="15">
        <v>13.2</v>
      </c>
      <c r="AA166" s="15">
        <v>12.8</v>
      </c>
      <c r="AC166" s="10">
        <f t="shared" si="16"/>
        <v>9.656521739130433</v>
      </c>
      <c r="AD166" s="6">
        <f t="shared" si="17"/>
        <v>14</v>
      </c>
      <c r="AE166" s="7">
        <f t="shared" si="15"/>
        <v>0.6086956521739131</v>
      </c>
      <c r="AF166" s="6">
        <f t="shared" si="18"/>
        <v>1</v>
      </c>
      <c r="AG166" s="10">
        <f t="shared" si="19"/>
        <v>0</v>
      </c>
      <c r="AH166" s="10">
        <f t="shared" si="20"/>
        <v>19.5</v>
      </c>
      <c r="AI166" s="10">
        <f t="shared" si="21"/>
        <v>30.709999999999994</v>
      </c>
    </row>
    <row r="167" spans="1:35" ht="12.75">
      <c r="A167" s="2">
        <v>39979</v>
      </c>
      <c r="C167" s="15">
        <v>20.5</v>
      </c>
      <c r="D167" s="15">
        <v>23.5</v>
      </c>
      <c r="E167" s="15">
        <v>9.5</v>
      </c>
      <c r="F167" s="15">
        <v>24.6</v>
      </c>
      <c r="G167" s="15">
        <v>4</v>
      </c>
      <c r="H167" s="15">
        <v>24</v>
      </c>
      <c r="I167" s="15">
        <v>0</v>
      </c>
      <c r="J167" s="15">
        <v>1.4</v>
      </c>
      <c r="K167" s="15">
        <v>5.8</v>
      </c>
      <c r="L167" s="15">
        <v>16.6</v>
      </c>
      <c r="M167" s="15">
        <v>0</v>
      </c>
      <c r="N167" s="15">
        <v>0</v>
      </c>
      <c r="O167" s="15">
        <v>9.4</v>
      </c>
      <c r="P167" s="15">
        <v>0</v>
      </c>
      <c r="Q167" s="15">
        <v>0</v>
      </c>
      <c r="R167" s="15">
        <v>22.4</v>
      </c>
      <c r="S167" s="15">
        <v>2.6</v>
      </c>
      <c r="T167" s="15">
        <v>0</v>
      </c>
      <c r="U167" s="15">
        <v>21</v>
      </c>
      <c r="V167" s="15">
        <v>0</v>
      </c>
      <c r="W167" s="15">
        <v>0</v>
      </c>
      <c r="X167" s="15">
        <v>0</v>
      </c>
      <c r="Y167" s="15">
        <v>9.2</v>
      </c>
      <c r="Z167" s="15">
        <v>10.8</v>
      </c>
      <c r="AA167" s="15">
        <v>11.6</v>
      </c>
      <c r="AC167" s="10">
        <f t="shared" si="16"/>
        <v>8.456521739130435</v>
      </c>
      <c r="AD167" s="6">
        <f t="shared" si="17"/>
        <v>14</v>
      </c>
      <c r="AE167" s="7">
        <f t="shared" si="15"/>
        <v>0.6086956521739131</v>
      </c>
      <c r="AF167" s="6">
        <f t="shared" si="18"/>
        <v>1</v>
      </c>
      <c r="AG167" s="10">
        <f t="shared" si="19"/>
        <v>0</v>
      </c>
      <c r="AH167" s="10">
        <f t="shared" si="20"/>
        <v>18.55</v>
      </c>
      <c r="AI167" s="10">
        <f t="shared" si="21"/>
        <v>24.27</v>
      </c>
    </row>
    <row r="168" spans="1:35" ht="12.75">
      <c r="A168" s="2">
        <v>39980</v>
      </c>
      <c r="C168" s="15">
        <v>17</v>
      </c>
      <c r="D168" s="15">
        <v>24.5</v>
      </c>
      <c r="E168" s="15">
        <v>5.5</v>
      </c>
      <c r="F168" s="15">
        <v>23.6</v>
      </c>
      <c r="G168" s="15">
        <v>4</v>
      </c>
      <c r="H168" s="15">
        <v>7.25</v>
      </c>
      <c r="I168" s="15">
        <v>0</v>
      </c>
      <c r="J168" s="15">
        <v>0.2</v>
      </c>
      <c r="K168" s="15">
        <v>4.6</v>
      </c>
      <c r="L168" s="15">
        <v>17</v>
      </c>
      <c r="M168" s="15">
        <v>0</v>
      </c>
      <c r="N168" s="15">
        <v>0</v>
      </c>
      <c r="O168" s="15">
        <v>9.6</v>
      </c>
      <c r="P168" s="15">
        <v>0</v>
      </c>
      <c r="Q168" s="15">
        <v>0</v>
      </c>
      <c r="R168" s="15">
        <v>21.2</v>
      </c>
      <c r="S168" s="15">
        <v>1.2</v>
      </c>
      <c r="T168" s="15">
        <v>0</v>
      </c>
      <c r="U168" s="15">
        <v>20</v>
      </c>
      <c r="V168" s="15">
        <v>0</v>
      </c>
      <c r="W168" s="15">
        <v>0</v>
      </c>
      <c r="X168" s="15">
        <v>0</v>
      </c>
      <c r="Y168" s="15">
        <v>10.2</v>
      </c>
      <c r="Z168" s="15">
        <v>8.6</v>
      </c>
      <c r="AA168" s="15">
        <v>10</v>
      </c>
      <c r="AC168" s="10">
        <f t="shared" si="16"/>
        <v>7.21086956521739</v>
      </c>
      <c r="AD168" s="6">
        <f t="shared" si="17"/>
        <v>14</v>
      </c>
      <c r="AE168" s="7">
        <f t="shared" si="15"/>
        <v>0.6086956521739131</v>
      </c>
      <c r="AF168" s="6">
        <f t="shared" si="18"/>
        <v>1</v>
      </c>
      <c r="AG168" s="10">
        <f t="shared" si="19"/>
        <v>0</v>
      </c>
      <c r="AH168" s="10">
        <f t="shared" si="20"/>
        <v>13.6</v>
      </c>
      <c r="AI168" s="10">
        <f t="shared" si="21"/>
        <v>24.005</v>
      </c>
    </row>
    <row r="169" spans="1:35" ht="12.75">
      <c r="A169" s="2">
        <v>39981</v>
      </c>
      <c r="C169" s="15">
        <v>11.5</v>
      </c>
      <c r="D169" s="15">
        <v>28</v>
      </c>
      <c r="E169" s="15">
        <v>2</v>
      </c>
      <c r="F169" s="15">
        <v>23.4</v>
      </c>
      <c r="G169" s="15">
        <v>3.4</v>
      </c>
      <c r="H169" s="15">
        <v>15.4</v>
      </c>
      <c r="I169" s="15">
        <v>0</v>
      </c>
      <c r="J169" s="15">
        <v>0</v>
      </c>
      <c r="K169" s="15">
        <v>3.2</v>
      </c>
      <c r="L169" s="15">
        <v>16.6</v>
      </c>
      <c r="M169" s="15">
        <v>0</v>
      </c>
      <c r="N169" s="15">
        <v>0</v>
      </c>
      <c r="O169" s="15">
        <v>11.2</v>
      </c>
      <c r="P169" s="15">
        <v>0</v>
      </c>
      <c r="Q169" s="15">
        <v>0</v>
      </c>
      <c r="R169" s="15">
        <v>19.8</v>
      </c>
      <c r="S169" s="15">
        <v>0.2</v>
      </c>
      <c r="T169" s="15">
        <v>0</v>
      </c>
      <c r="U169" s="15">
        <v>18.6</v>
      </c>
      <c r="V169" s="15">
        <v>0</v>
      </c>
      <c r="W169" s="15">
        <v>0</v>
      </c>
      <c r="X169" s="15">
        <v>0</v>
      </c>
      <c r="Y169" s="15">
        <v>8.8</v>
      </c>
      <c r="Z169" s="15">
        <v>7.6</v>
      </c>
      <c r="AA169" s="15">
        <v>8.8</v>
      </c>
      <c r="AC169" s="10">
        <f t="shared" si="16"/>
        <v>7.047826086956523</v>
      </c>
      <c r="AD169" s="6">
        <f t="shared" si="17"/>
        <v>13</v>
      </c>
      <c r="AE169" s="7">
        <f t="shared" si="15"/>
        <v>0.5652173913043478</v>
      </c>
      <c r="AF169" s="6">
        <f t="shared" si="18"/>
        <v>1</v>
      </c>
      <c r="AG169" s="10">
        <f t="shared" si="19"/>
        <v>0</v>
      </c>
      <c r="AH169" s="10">
        <f t="shared" si="20"/>
        <v>13.45</v>
      </c>
      <c r="AI169" s="10">
        <f t="shared" si="21"/>
        <v>25.469999999999995</v>
      </c>
    </row>
    <row r="170" spans="1:35" ht="12.75">
      <c r="A170" s="2">
        <v>39982</v>
      </c>
      <c r="C170" s="15">
        <v>4.5</v>
      </c>
      <c r="D170" s="15">
        <v>27.5</v>
      </c>
      <c r="E170" s="15">
        <v>0</v>
      </c>
      <c r="F170" s="15">
        <v>22.8</v>
      </c>
      <c r="G170" s="15">
        <v>0.4</v>
      </c>
      <c r="H170" s="15">
        <v>13.4</v>
      </c>
      <c r="I170" s="15">
        <v>0</v>
      </c>
      <c r="J170" s="15">
        <v>0</v>
      </c>
      <c r="K170" s="15">
        <v>2</v>
      </c>
      <c r="L170" s="15">
        <v>15.6</v>
      </c>
      <c r="M170" s="15">
        <v>0</v>
      </c>
      <c r="N170" s="15">
        <v>0</v>
      </c>
      <c r="O170" s="15">
        <v>9</v>
      </c>
      <c r="P170" s="15">
        <v>0</v>
      </c>
      <c r="Q170" s="15">
        <v>0</v>
      </c>
      <c r="R170" s="15">
        <v>19.6</v>
      </c>
      <c r="S170" s="15">
        <v>0</v>
      </c>
      <c r="T170" s="15">
        <v>0</v>
      </c>
      <c r="U170" s="15">
        <v>17.4</v>
      </c>
      <c r="V170" s="15">
        <v>0</v>
      </c>
      <c r="W170" s="15">
        <v>0</v>
      </c>
      <c r="X170" s="15">
        <v>0</v>
      </c>
      <c r="Y170" s="15">
        <v>7.4</v>
      </c>
      <c r="Z170" s="15">
        <v>5.4</v>
      </c>
      <c r="AA170" s="15">
        <v>8</v>
      </c>
      <c r="AC170" s="10">
        <f t="shared" si="16"/>
        <v>6.069565217391304</v>
      </c>
      <c r="AD170" s="6">
        <f t="shared" si="17"/>
        <v>11</v>
      </c>
      <c r="AE170" s="7">
        <f t="shared" si="15"/>
        <v>0.4782608695652174</v>
      </c>
      <c r="AF170" s="6">
        <f t="shared" si="18"/>
        <v>1</v>
      </c>
      <c r="AG170" s="10">
        <f t="shared" si="19"/>
        <v>0</v>
      </c>
      <c r="AH170" s="10">
        <f t="shared" si="20"/>
        <v>11.2</v>
      </c>
      <c r="AI170" s="10">
        <f t="shared" si="21"/>
        <v>24.914999999999996</v>
      </c>
    </row>
    <row r="171" spans="1:35" ht="12.75">
      <c r="A171" s="2">
        <v>39983</v>
      </c>
      <c r="C171" s="15">
        <v>2</v>
      </c>
      <c r="D171" s="15">
        <v>27.5</v>
      </c>
      <c r="E171" s="15">
        <v>0</v>
      </c>
      <c r="F171" s="15">
        <v>21.8</v>
      </c>
      <c r="G171" s="15">
        <v>0</v>
      </c>
      <c r="H171" s="15">
        <v>13</v>
      </c>
      <c r="I171" s="15">
        <v>0</v>
      </c>
      <c r="J171" s="15">
        <v>0</v>
      </c>
      <c r="K171" s="15">
        <v>0.4</v>
      </c>
      <c r="L171" s="15">
        <v>14.8</v>
      </c>
      <c r="M171" s="15">
        <v>0</v>
      </c>
      <c r="N171" s="15">
        <v>0</v>
      </c>
      <c r="O171" s="15">
        <v>8.4</v>
      </c>
      <c r="P171" s="15">
        <v>0</v>
      </c>
      <c r="Q171" s="15">
        <v>0</v>
      </c>
      <c r="R171" s="15">
        <v>18.8</v>
      </c>
      <c r="S171" s="15">
        <v>0</v>
      </c>
      <c r="T171" s="15">
        <v>0</v>
      </c>
      <c r="U171" s="15">
        <v>16.4</v>
      </c>
      <c r="V171" s="15">
        <v>0</v>
      </c>
      <c r="W171" s="15">
        <v>0</v>
      </c>
      <c r="X171" s="15">
        <v>0</v>
      </c>
      <c r="Y171" s="15">
        <v>6</v>
      </c>
      <c r="Z171" s="15">
        <v>3</v>
      </c>
      <c r="AA171" s="15">
        <v>8.4</v>
      </c>
      <c r="AC171" s="10">
        <f t="shared" si="16"/>
        <v>5.613043478260869</v>
      </c>
      <c r="AD171" s="6">
        <f t="shared" si="17"/>
        <v>10</v>
      </c>
      <c r="AE171" s="7">
        <f t="shared" si="15"/>
        <v>0.43478260869565216</v>
      </c>
      <c r="AF171" s="6">
        <f t="shared" si="18"/>
        <v>1</v>
      </c>
      <c r="AG171" s="10">
        <f t="shared" si="19"/>
        <v>0</v>
      </c>
      <c r="AH171" s="10">
        <f t="shared" si="20"/>
        <v>10.7</v>
      </c>
      <c r="AI171" s="10">
        <f t="shared" si="21"/>
        <v>24.364999999999995</v>
      </c>
    </row>
    <row r="172" spans="1:35" ht="12.75">
      <c r="A172" s="2">
        <v>39984</v>
      </c>
      <c r="C172" s="15">
        <v>0</v>
      </c>
      <c r="D172" s="15">
        <v>30</v>
      </c>
      <c r="E172" s="15">
        <v>0</v>
      </c>
      <c r="F172" s="15">
        <v>20.4</v>
      </c>
      <c r="G172" s="15">
        <v>0</v>
      </c>
      <c r="H172" s="15">
        <v>13</v>
      </c>
      <c r="I172" s="15">
        <v>0</v>
      </c>
      <c r="J172" s="15">
        <v>0</v>
      </c>
      <c r="K172" s="15">
        <v>0</v>
      </c>
      <c r="L172" s="15">
        <v>13.4</v>
      </c>
      <c r="M172" s="15">
        <v>0</v>
      </c>
      <c r="N172" s="15">
        <v>0</v>
      </c>
      <c r="O172" s="15">
        <v>6.4</v>
      </c>
      <c r="P172" s="15">
        <v>0.2</v>
      </c>
      <c r="Q172" s="15">
        <v>0</v>
      </c>
      <c r="R172" s="15">
        <v>17.6</v>
      </c>
      <c r="S172" s="15">
        <v>0</v>
      </c>
      <c r="T172" s="15">
        <v>0</v>
      </c>
      <c r="U172" s="15">
        <v>16.8</v>
      </c>
      <c r="V172" s="15">
        <v>0</v>
      </c>
      <c r="W172" s="15">
        <v>0</v>
      </c>
      <c r="X172" s="15">
        <v>0</v>
      </c>
      <c r="Y172" s="15">
        <v>4.4</v>
      </c>
      <c r="Z172" s="15">
        <v>1.4</v>
      </c>
      <c r="AA172" s="15">
        <v>19.6</v>
      </c>
      <c r="AC172" s="10">
        <f t="shared" si="16"/>
        <v>5.3130434782608695</v>
      </c>
      <c r="AD172" s="6">
        <f t="shared" si="17"/>
        <v>9</v>
      </c>
      <c r="AE172" s="7">
        <f t="shared" si="15"/>
        <v>0.391304347826087</v>
      </c>
      <c r="AF172" s="6">
        <f t="shared" si="18"/>
        <v>1</v>
      </c>
      <c r="AG172" s="10">
        <f t="shared" si="19"/>
        <v>0</v>
      </c>
      <c r="AH172" s="10">
        <f t="shared" si="20"/>
        <v>9.7</v>
      </c>
      <c r="AI172" s="10">
        <f t="shared" si="21"/>
        <v>24.71999999999999</v>
      </c>
    </row>
    <row r="173" spans="1:35" ht="12.75">
      <c r="A173" s="2">
        <v>39985</v>
      </c>
      <c r="C173" s="15">
        <v>0</v>
      </c>
      <c r="D173" s="15">
        <v>27</v>
      </c>
      <c r="E173" s="15">
        <v>0</v>
      </c>
      <c r="F173" s="15">
        <v>19.4</v>
      </c>
      <c r="G173" s="15">
        <v>0</v>
      </c>
      <c r="H173" s="15">
        <v>11.2</v>
      </c>
      <c r="I173" s="15">
        <v>0</v>
      </c>
      <c r="J173" s="15">
        <v>0</v>
      </c>
      <c r="K173" s="15">
        <v>0</v>
      </c>
      <c r="L173" s="15">
        <v>11.8</v>
      </c>
      <c r="M173" s="15">
        <v>0</v>
      </c>
      <c r="N173" s="15">
        <v>0</v>
      </c>
      <c r="O173" s="15">
        <v>4.2</v>
      </c>
      <c r="P173" s="15">
        <v>2</v>
      </c>
      <c r="Q173" s="15">
        <v>0</v>
      </c>
      <c r="R173" s="15">
        <v>16.4</v>
      </c>
      <c r="S173" s="15">
        <v>0</v>
      </c>
      <c r="T173" s="15">
        <v>0</v>
      </c>
      <c r="U173" s="15">
        <v>17.2</v>
      </c>
      <c r="V173" s="15">
        <v>0</v>
      </c>
      <c r="W173" s="15">
        <v>0</v>
      </c>
      <c r="X173" s="15">
        <v>0</v>
      </c>
      <c r="Y173" s="15">
        <v>2.2</v>
      </c>
      <c r="Z173" s="15">
        <v>0</v>
      </c>
      <c r="AA173" s="15">
        <v>15</v>
      </c>
      <c r="AC173" s="10">
        <f t="shared" si="16"/>
        <v>4.843478260869565</v>
      </c>
      <c r="AD173" s="6">
        <f t="shared" si="17"/>
        <v>9</v>
      </c>
      <c r="AE173" s="7">
        <f t="shared" si="15"/>
        <v>0.391304347826087</v>
      </c>
      <c r="AF173" s="6">
        <f t="shared" si="18"/>
        <v>0</v>
      </c>
      <c r="AG173" s="10">
        <f t="shared" si="19"/>
        <v>0</v>
      </c>
      <c r="AH173" s="10">
        <f t="shared" si="20"/>
        <v>7.699999999999999</v>
      </c>
      <c r="AI173" s="10">
        <f t="shared" si="21"/>
        <v>22.819999999999993</v>
      </c>
    </row>
    <row r="174" spans="1:35" ht="12.75">
      <c r="A174" s="2">
        <v>39986</v>
      </c>
      <c r="C174" s="15">
        <v>0</v>
      </c>
      <c r="D174" s="15">
        <v>23.5</v>
      </c>
      <c r="E174" s="15">
        <v>0</v>
      </c>
      <c r="F174" s="15">
        <v>18.6</v>
      </c>
      <c r="G174" s="15">
        <v>0</v>
      </c>
      <c r="H174" s="15">
        <v>8.4</v>
      </c>
      <c r="I174" s="15">
        <v>0</v>
      </c>
      <c r="J174" s="15">
        <v>0</v>
      </c>
      <c r="K174" s="15">
        <v>0</v>
      </c>
      <c r="L174" s="15">
        <v>9.8</v>
      </c>
      <c r="M174" s="15">
        <v>2.2</v>
      </c>
      <c r="N174" s="15">
        <v>0</v>
      </c>
      <c r="O174" s="15">
        <v>0.8</v>
      </c>
      <c r="P174" s="15">
        <v>0.8</v>
      </c>
      <c r="Q174" s="15">
        <v>0</v>
      </c>
      <c r="R174" s="15">
        <v>15</v>
      </c>
      <c r="S174" s="15">
        <v>0</v>
      </c>
      <c r="T174" s="15">
        <v>0</v>
      </c>
      <c r="U174" s="15">
        <v>16.8</v>
      </c>
      <c r="V174" s="15">
        <v>0</v>
      </c>
      <c r="W174" s="15">
        <v>0</v>
      </c>
      <c r="X174" s="15">
        <v>0</v>
      </c>
      <c r="Y174" s="15">
        <v>0.2</v>
      </c>
      <c r="Z174" s="15">
        <v>0</v>
      </c>
      <c r="AA174" s="15">
        <v>10.4</v>
      </c>
      <c r="AC174" s="10">
        <f t="shared" si="16"/>
        <v>4.178260869565217</v>
      </c>
      <c r="AD174" s="6">
        <f t="shared" si="17"/>
        <v>10</v>
      </c>
      <c r="AE174" s="7">
        <f t="shared" si="15"/>
        <v>0.43478260869565216</v>
      </c>
      <c r="AF174" s="6">
        <f t="shared" si="18"/>
        <v>0</v>
      </c>
      <c r="AG174" s="10">
        <f t="shared" si="19"/>
        <v>0</v>
      </c>
      <c r="AH174" s="10">
        <f t="shared" si="20"/>
        <v>5.300000000000001</v>
      </c>
      <c r="AI174" s="10">
        <f t="shared" si="21"/>
        <v>20.804999999999996</v>
      </c>
    </row>
    <row r="175" spans="1:35" ht="12.75">
      <c r="A175" s="2">
        <v>39987</v>
      </c>
      <c r="C175" s="15">
        <v>0</v>
      </c>
      <c r="D175" s="15">
        <v>21.5</v>
      </c>
      <c r="E175" s="15">
        <v>0</v>
      </c>
      <c r="F175" s="15">
        <v>17.4</v>
      </c>
      <c r="G175" s="15">
        <v>0</v>
      </c>
      <c r="H175" s="15">
        <v>6.8</v>
      </c>
      <c r="I175" s="15">
        <v>0</v>
      </c>
      <c r="J175" s="15">
        <v>0</v>
      </c>
      <c r="K175" s="15">
        <v>0</v>
      </c>
      <c r="L175" s="15">
        <v>9.2</v>
      </c>
      <c r="M175" s="15">
        <v>5.6</v>
      </c>
      <c r="N175" s="15">
        <v>0</v>
      </c>
      <c r="O175" s="15">
        <v>0</v>
      </c>
      <c r="P175" s="15">
        <v>0</v>
      </c>
      <c r="Q175" s="15">
        <v>0</v>
      </c>
      <c r="R175" s="15">
        <v>13.6</v>
      </c>
      <c r="S175" s="15">
        <v>0</v>
      </c>
      <c r="T175" s="15">
        <v>0</v>
      </c>
      <c r="U175" s="15">
        <v>15.8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8.8</v>
      </c>
      <c r="AC175" s="10">
        <f t="shared" si="16"/>
        <v>3.9086956521739125</v>
      </c>
      <c r="AD175" s="6">
        <f t="shared" si="17"/>
        <v>7</v>
      </c>
      <c r="AE175" s="7">
        <f t="shared" si="15"/>
        <v>0.30434782608695654</v>
      </c>
      <c r="AF175" s="6">
        <f t="shared" si="18"/>
        <v>0</v>
      </c>
      <c r="AG175" s="10">
        <f t="shared" si="19"/>
        <v>0</v>
      </c>
      <c r="AH175" s="10">
        <f t="shared" si="20"/>
        <v>6.199999999999999</v>
      </c>
      <c r="AI175" s="10">
        <f t="shared" si="21"/>
        <v>19.244999999999997</v>
      </c>
    </row>
    <row r="176" spans="1:35" ht="12.75">
      <c r="A176" s="2">
        <v>39988</v>
      </c>
      <c r="C176" s="15">
        <v>0</v>
      </c>
      <c r="D176" s="15">
        <v>19.5</v>
      </c>
      <c r="E176" s="15">
        <v>0</v>
      </c>
      <c r="F176" s="15">
        <v>18.4</v>
      </c>
      <c r="G176" s="15">
        <v>0</v>
      </c>
      <c r="H176" s="15">
        <v>4.6</v>
      </c>
      <c r="I176" s="15">
        <v>0</v>
      </c>
      <c r="J176" s="15">
        <v>0</v>
      </c>
      <c r="K176" s="15">
        <v>0</v>
      </c>
      <c r="L176" s="15">
        <v>10</v>
      </c>
      <c r="M176" s="15">
        <v>0.8</v>
      </c>
      <c r="N176" s="15">
        <v>0</v>
      </c>
      <c r="O176" s="15">
        <v>0</v>
      </c>
      <c r="P176" s="15">
        <v>0</v>
      </c>
      <c r="Q176" s="15">
        <v>0</v>
      </c>
      <c r="R176" s="15">
        <v>12.6</v>
      </c>
      <c r="S176" s="15">
        <v>0</v>
      </c>
      <c r="T176" s="15">
        <v>0</v>
      </c>
      <c r="U176" s="15">
        <v>14.2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C176" s="10">
        <f t="shared" si="16"/>
        <v>3.4826086956521736</v>
      </c>
      <c r="AD176" s="6">
        <f t="shared" si="17"/>
        <v>7</v>
      </c>
      <c r="AE176" s="7">
        <f t="shared" si="15"/>
        <v>0.30434782608695654</v>
      </c>
      <c r="AF176" s="6">
        <f t="shared" si="18"/>
        <v>0</v>
      </c>
      <c r="AG176" s="10">
        <f t="shared" si="19"/>
        <v>0</v>
      </c>
      <c r="AH176" s="10">
        <f t="shared" si="20"/>
        <v>2.7</v>
      </c>
      <c r="AI176" s="10">
        <f t="shared" si="21"/>
        <v>18.895</v>
      </c>
    </row>
    <row r="177" spans="1:35" ht="12.75">
      <c r="A177" s="2">
        <v>39989</v>
      </c>
      <c r="C177" s="15">
        <v>0</v>
      </c>
      <c r="D177" s="15">
        <v>17</v>
      </c>
      <c r="E177" s="15">
        <v>0</v>
      </c>
      <c r="F177" s="15">
        <v>17</v>
      </c>
      <c r="G177" s="15">
        <v>0</v>
      </c>
      <c r="H177" s="15">
        <v>2</v>
      </c>
      <c r="I177" s="15">
        <v>0</v>
      </c>
      <c r="J177" s="15">
        <v>0</v>
      </c>
      <c r="K177" s="15">
        <v>0</v>
      </c>
      <c r="L177" s="15">
        <v>9.8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11</v>
      </c>
      <c r="S177" s="15">
        <v>0</v>
      </c>
      <c r="T177" s="15">
        <v>0</v>
      </c>
      <c r="U177" s="15">
        <v>12.8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C177" s="10">
        <f t="shared" si="16"/>
        <v>3.026086956521739</v>
      </c>
      <c r="AD177" s="6">
        <f t="shared" si="17"/>
        <v>6</v>
      </c>
      <c r="AE177" s="7">
        <f t="shared" si="15"/>
        <v>0.2608695652173913</v>
      </c>
      <c r="AF177" s="6">
        <f t="shared" si="18"/>
        <v>0</v>
      </c>
      <c r="AG177" s="10">
        <f t="shared" si="19"/>
        <v>0</v>
      </c>
      <c r="AH177" s="10">
        <f t="shared" si="20"/>
        <v>1</v>
      </c>
      <c r="AI177" s="10">
        <f t="shared" si="21"/>
        <v>17</v>
      </c>
    </row>
    <row r="178" spans="1:35" ht="12.75">
      <c r="A178" s="2">
        <v>39990</v>
      </c>
      <c r="C178" s="15">
        <v>0</v>
      </c>
      <c r="D178" s="15">
        <v>13.5</v>
      </c>
      <c r="E178" s="15">
        <v>0</v>
      </c>
      <c r="F178" s="15">
        <v>15.8</v>
      </c>
      <c r="G178" s="15">
        <v>0</v>
      </c>
      <c r="H178" s="15">
        <v>0.8</v>
      </c>
      <c r="I178" s="15">
        <v>0</v>
      </c>
      <c r="J178" s="15">
        <v>0</v>
      </c>
      <c r="K178" s="15">
        <v>0</v>
      </c>
      <c r="L178" s="15">
        <v>7.2</v>
      </c>
      <c r="M178" s="15">
        <v>1.4</v>
      </c>
      <c r="N178" s="15">
        <v>0</v>
      </c>
      <c r="O178" s="15">
        <v>0</v>
      </c>
      <c r="P178" s="15">
        <v>0</v>
      </c>
      <c r="Q178" s="15">
        <v>0</v>
      </c>
      <c r="R178" s="15">
        <v>9.4</v>
      </c>
      <c r="S178" s="15">
        <v>0</v>
      </c>
      <c r="T178" s="15">
        <v>0</v>
      </c>
      <c r="U178" s="15">
        <v>12</v>
      </c>
      <c r="V178" s="15">
        <v>0</v>
      </c>
      <c r="W178" s="15">
        <v>0</v>
      </c>
      <c r="X178" s="15">
        <v>0.2</v>
      </c>
      <c r="Y178" s="15">
        <v>0</v>
      </c>
      <c r="Z178" s="15">
        <v>0</v>
      </c>
      <c r="AA178" s="15">
        <v>0</v>
      </c>
      <c r="AC178" s="10">
        <f t="shared" si="16"/>
        <v>2.621739130434783</v>
      </c>
      <c r="AD178" s="6">
        <f t="shared" si="17"/>
        <v>8</v>
      </c>
      <c r="AE178" s="7">
        <f t="shared" si="15"/>
        <v>0.34782608695652173</v>
      </c>
      <c r="AF178" s="6">
        <f t="shared" si="18"/>
        <v>0</v>
      </c>
      <c r="AG178" s="10">
        <f t="shared" si="19"/>
        <v>0</v>
      </c>
      <c r="AH178" s="10">
        <f t="shared" si="20"/>
        <v>1.1</v>
      </c>
      <c r="AI178" s="10">
        <f t="shared" si="21"/>
        <v>14.534999999999998</v>
      </c>
    </row>
    <row r="179" spans="1:35" ht="12.75">
      <c r="A179" s="2">
        <v>39991</v>
      </c>
      <c r="C179" s="15">
        <v>0</v>
      </c>
      <c r="D179" s="15">
        <v>11</v>
      </c>
      <c r="E179" s="15">
        <v>0</v>
      </c>
      <c r="F179" s="15">
        <v>15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5.6</v>
      </c>
      <c r="M179" s="15">
        <v>0.4</v>
      </c>
      <c r="N179" s="15">
        <v>0</v>
      </c>
      <c r="O179" s="15">
        <v>0</v>
      </c>
      <c r="P179" s="15">
        <v>0</v>
      </c>
      <c r="Q179" s="15">
        <v>0</v>
      </c>
      <c r="R179" s="15">
        <v>7.4</v>
      </c>
      <c r="S179" s="15">
        <v>0</v>
      </c>
      <c r="T179" s="15">
        <v>0</v>
      </c>
      <c r="U179" s="15">
        <v>10.2</v>
      </c>
      <c r="V179" s="15">
        <v>0</v>
      </c>
      <c r="W179" s="15">
        <v>0</v>
      </c>
      <c r="X179" s="15">
        <v>1.8</v>
      </c>
      <c r="Y179" s="15">
        <v>0</v>
      </c>
      <c r="Z179" s="15">
        <v>0</v>
      </c>
      <c r="AA179" s="15">
        <v>0</v>
      </c>
      <c r="AC179" s="10">
        <f t="shared" si="16"/>
        <v>2.2347826086956517</v>
      </c>
      <c r="AD179" s="6">
        <f t="shared" si="17"/>
        <v>7</v>
      </c>
      <c r="AE179" s="7">
        <f t="shared" si="15"/>
        <v>0.30434782608695654</v>
      </c>
      <c r="AF179" s="6">
        <f t="shared" si="18"/>
        <v>0</v>
      </c>
      <c r="AG179" s="10">
        <f t="shared" si="19"/>
        <v>0</v>
      </c>
      <c r="AH179" s="10">
        <f t="shared" si="20"/>
        <v>1.1</v>
      </c>
      <c r="AI179" s="10">
        <f t="shared" si="21"/>
        <v>12.799999999999997</v>
      </c>
    </row>
    <row r="180" spans="1:35" ht="12.75">
      <c r="A180" s="2">
        <v>39992</v>
      </c>
      <c r="C180" s="15">
        <v>0</v>
      </c>
      <c r="D180" s="15">
        <v>8.5</v>
      </c>
      <c r="E180" s="15">
        <v>0</v>
      </c>
      <c r="F180" s="15">
        <v>13.6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3.6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4.8</v>
      </c>
      <c r="S180" s="15">
        <v>0</v>
      </c>
      <c r="T180" s="15">
        <v>0</v>
      </c>
      <c r="U180" s="15">
        <v>8.2</v>
      </c>
      <c r="V180" s="15">
        <v>0</v>
      </c>
      <c r="W180" s="15">
        <v>0</v>
      </c>
      <c r="X180" s="15">
        <v>0.6</v>
      </c>
      <c r="Y180" s="15">
        <v>0</v>
      </c>
      <c r="Z180" s="15">
        <v>0</v>
      </c>
      <c r="AA180" s="15">
        <v>0</v>
      </c>
      <c r="AC180" s="10">
        <f t="shared" si="16"/>
        <v>1.7086956521739132</v>
      </c>
      <c r="AD180" s="6">
        <f t="shared" si="17"/>
        <v>6</v>
      </c>
      <c r="AE180" s="7">
        <f t="shared" si="15"/>
        <v>0.2608695652173913</v>
      </c>
      <c r="AF180" s="6">
        <f t="shared" si="18"/>
        <v>0</v>
      </c>
      <c r="AG180" s="10">
        <f t="shared" si="19"/>
        <v>0</v>
      </c>
      <c r="AH180" s="10">
        <f t="shared" si="20"/>
        <v>0.3</v>
      </c>
      <c r="AI180" s="10">
        <f t="shared" si="21"/>
        <v>10.794999999999996</v>
      </c>
    </row>
    <row r="181" spans="1:35" ht="12.75">
      <c r="A181" s="2">
        <v>39993</v>
      </c>
      <c r="C181" s="15">
        <v>0</v>
      </c>
      <c r="D181" s="15">
        <v>4</v>
      </c>
      <c r="E181" s="15">
        <v>0</v>
      </c>
      <c r="F181" s="15">
        <v>12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1.2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3.6</v>
      </c>
      <c r="S181" s="15">
        <v>0</v>
      </c>
      <c r="T181" s="15">
        <v>0</v>
      </c>
      <c r="U181" s="15">
        <v>6.4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C181" s="10">
        <f t="shared" si="16"/>
        <v>1.182608695652174</v>
      </c>
      <c r="AD181" s="6">
        <f t="shared" si="17"/>
        <v>5</v>
      </c>
      <c r="AE181" s="7">
        <f t="shared" si="15"/>
        <v>0.21739130434782608</v>
      </c>
      <c r="AF181" s="6">
        <f t="shared" si="18"/>
        <v>0</v>
      </c>
      <c r="AG181" s="10">
        <f t="shared" si="19"/>
        <v>0</v>
      </c>
      <c r="AH181" s="10">
        <f t="shared" si="20"/>
        <v>0</v>
      </c>
      <c r="AI181" s="10">
        <f t="shared" si="21"/>
        <v>8.919999999999996</v>
      </c>
    </row>
    <row r="182" spans="1:35" ht="12.75">
      <c r="A182" s="2">
        <v>39994</v>
      </c>
      <c r="C182" s="15">
        <v>0</v>
      </c>
      <c r="D182" s="15">
        <v>0</v>
      </c>
      <c r="E182" s="15">
        <v>0</v>
      </c>
      <c r="F182" s="15">
        <v>11.2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0.2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2</v>
      </c>
      <c r="S182" s="15">
        <v>0</v>
      </c>
      <c r="T182" s="15">
        <v>0</v>
      </c>
      <c r="U182" s="15">
        <v>4.8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C182" s="10">
        <f t="shared" si="16"/>
        <v>0.7913043478260869</v>
      </c>
      <c r="AD182" s="6">
        <f t="shared" si="17"/>
        <v>4</v>
      </c>
      <c r="AE182" s="7">
        <f t="shared" si="15"/>
        <v>0.17391304347826086</v>
      </c>
      <c r="AF182" s="6">
        <f t="shared" si="18"/>
        <v>0</v>
      </c>
      <c r="AG182" s="10">
        <f t="shared" si="19"/>
        <v>0</v>
      </c>
      <c r="AH182" s="10">
        <f t="shared" si="20"/>
        <v>0</v>
      </c>
      <c r="AI182" s="10">
        <f t="shared" si="21"/>
        <v>7.679999999999994</v>
      </c>
    </row>
    <row r="183" spans="1:35" ht="12.75">
      <c r="A183" s="2">
        <v>39995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0.4</v>
      </c>
      <c r="S183" s="15">
        <v>0</v>
      </c>
      <c r="T183" s="15">
        <v>0</v>
      </c>
      <c r="U183" s="15">
        <v>3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C183" s="10">
        <f t="shared" si="16"/>
        <v>0.14782608695652175</v>
      </c>
      <c r="AD183" s="6">
        <f t="shared" si="17"/>
        <v>2</v>
      </c>
      <c r="AE183" s="7">
        <f t="shared" si="15"/>
        <v>0.08695652173913043</v>
      </c>
      <c r="AF183" s="6">
        <f t="shared" si="18"/>
        <v>0</v>
      </c>
      <c r="AG183" s="10">
        <f t="shared" si="19"/>
        <v>0</v>
      </c>
      <c r="AH183" s="10">
        <f t="shared" si="20"/>
        <v>0</v>
      </c>
      <c r="AI183" s="10">
        <f t="shared" si="21"/>
        <v>1.569999999999998</v>
      </c>
    </row>
    <row r="184" spans="1:35" ht="12.75">
      <c r="A184" s="2">
        <v>39996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0.6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C184" s="10">
        <f t="shared" si="16"/>
        <v>0.02608695652173913</v>
      </c>
      <c r="AD184" s="6">
        <f t="shared" si="17"/>
        <v>1</v>
      </c>
      <c r="AE184" s="7">
        <f t="shared" si="15"/>
        <v>0.043478260869565216</v>
      </c>
      <c r="AF184" s="6">
        <f t="shared" si="18"/>
        <v>0</v>
      </c>
      <c r="AG184" s="10">
        <f t="shared" si="19"/>
        <v>0</v>
      </c>
      <c r="AH184" s="10">
        <f t="shared" si="20"/>
        <v>0</v>
      </c>
      <c r="AI184" s="10">
        <f t="shared" si="21"/>
        <v>0.2699999999999996</v>
      </c>
    </row>
    <row r="185" spans="1:35" ht="12.75">
      <c r="A185" s="2">
        <v>39997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C185" s="10">
        <f t="shared" si="16"/>
        <v>0</v>
      </c>
      <c r="AD185" s="6">
        <f t="shared" si="17"/>
        <v>0</v>
      </c>
      <c r="AE185" s="7">
        <f t="shared" si="15"/>
        <v>0</v>
      </c>
      <c r="AF185" s="6">
        <f t="shared" si="18"/>
        <v>0</v>
      </c>
      <c r="AG185" s="10">
        <f t="shared" si="19"/>
        <v>0</v>
      </c>
      <c r="AH185" s="10">
        <f t="shared" si="20"/>
        <v>0</v>
      </c>
      <c r="AI185" s="10">
        <f t="shared" si="21"/>
        <v>0</v>
      </c>
    </row>
    <row r="186" spans="1:35" ht="12.75">
      <c r="A186" s="2">
        <v>39998</v>
      </c>
      <c r="C186" s="15">
        <v>0</v>
      </c>
      <c r="D186" s="15">
        <v>0</v>
      </c>
      <c r="E186" s="15">
        <v>0</v>
      </c>
      <c r="F186" s="15">
        <v>9.8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0.8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C186" s="10">
        <f t="shared" si="16"/>
        <v>0.46086956521739136</v>
      </c>
      <c r="AD186" s="6">
        <f t="shared" si="17"/>
        <v>2</v>
      </c>
      <c r="AE186" s="7">
        <f t="shared" si="15"/>
        <v>0.08695652173913043</v>
      </c>
      <c r="AF186" s="6">
        <f t="shared" si="18"/>
        <v>0</v>
      </c>
      <c r="AG186" s="10">
        <f t="shared" si="19"/>
        <v>0</v>
      </c>
      <c r="AH186" s="10">
        <f t="shared" si="20"/>
        <v>0</v>
      </c>
      <c r="AI186" s="10">
        <f t="shared" si="21"/>
        <v>4.849999999999993</v>
      </c>
    </row>
    <row r="187" spans="1:35" ht="12.75">
      <c r="A187" s="2">
        <v>39999</v>
      </c>
      <c r="C187" s="15">
        <v>0</v>
      </c>
      <c r="D187" s="15">
        <v>0</v>
      </c>
      <c r="E187" s="15">
        <v>0</v>
      </c>
      <c r="F187" s="15">
        <v>8.6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C187" s="10">
        <f t="shared" si="16"/>
        <v>0.3739130434782609</v>
      </c>
      <c r="AD187" s="6">
        <f t="shared" si="17"/>
        <v>1</v>
      </c>
      <c r="AE187" s="7">
        <f t="shared" si="15"/>
        <v>0.043478260869565216</v>
      </c>
      <c r="AF187" s="6">
        <f t="shared" si="18"/>
        <v>0</v>
      </c>
      <c r="AG187" s="10">
        <f t="shared" si="19"/>
        <v>0</v>
      </c>
      <c r="AH187" s="10">
        <f t="shared" si="20"/>
        <v>0</v>
      </c>
      <c r="AI187" s="10">
        <f t="shared" si="21"/>
        <v>3.869999999999994</v>
      </c>
    </row>
    <row r="188" spans="1:35" ht="12.75">
      <c r="A188" s="2">
        <v>40000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C188" s="10">
        <f t="shared" si="16"/>
        <v>0</v>
      </c>
      <c r="AD188" s="6">
        <f t="shared" si="17"/>
        <v>0</v>
      </c>
      <c r="AE188" s="7">
        <f t="shared" si="15"/>
        <v>0</v>
      </c>
      <c r="AF188" s="6">
        <f t="shared" si="18"/>
        <v>0</v>
      </c>
      <c r="AG188" s="10">
        <f t="shared" si="19"/>
        <v>0</v>
      </c>
      <c r="AH188" s="10">
        <f t="shared" si="20"/>
        <v>0</v>
      </c>
      <c r="AI188" s="10">
        <f t="shared" si="21"/>
        <v>0</v>
      </c>
    </row>
    <row r="189" spans="1:35" ht="12.75">
      <c r="A189" s="2">
        <v>40001</v>
      </c>
      <c r="C189" s="15">
        <v>0</v>
      </c>
      <c r="D189" s="15">
        <v>0</v>
      </c>
      <c r="E189" s="15">
        <v>0</v>
      </c>
      <c r="F189" s="15">
        <v>5.6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0</v>
      </c>
      <c r="Z189" s="15">
        <v>0</v>
      </c>
      <c r="AA189" s="15">
        <v>0</v>
      </c>
      <c r="AC189" s="10">
        <f t="shared" si="16"/>
        <v>0.2434782608695652</v>
      </c>
      <c r="AD189" s="6">
        <f t="shared" si="17"/>
        <v>1</v>
      </c>
      <c r="AE189" s="7">
        <f t="shared" si="15"/>
        <v>0.043478260869565216</v>
      </c>
      <c r="AF189" s="6">
        <f t="shared" si="18"/>
        <v>0</v>
      </c>
      <c r="AG189" s="10">
        <f t="shared" si="19"/>
        <v>0</v>
      </c>
      <c r="AH189" s="10">
        <f t="shared" si="20"/>
        <v>0</v>
      </c>
      <c r="AI189" s="10">
        <f t="shared" si="21"/>
        <v>2.519999999999996</v>
      </c>
    </row>
    <row r="190" spans="1:35" ht="12.75">
      <c r="A190" s="2">
        <v>40002</v>
      </c>
      <c r="C190" s="15">
        <v>0</v>
      </c>
      <c r="D190" s="15">
        <v>0</v>
      </c>
      <c r="E190" s="15">
        <v>0</v>
      </c>
      <c r="F190" s="15">
        <v>4.2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0.8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C190" s="10">
        <f t="shared" si="16"/>
        <v>0.21739130434782608</v>
      </c>
      <c r="AD190" s="6">
        <f t="shared" si="17"/>
        <v>2</v>
      </c>
      <c r="AE190" s="7">
        <f aca="true" t="shared" si="22" ref="AE190:AE253">AD190/COUNTA(C189:Y189)</f>
        <v>0.08695652173913043</v>
      </c>
      <c r="AF190" s="6">
        <f t="shared" si="18"/>
        <v>0</v>
      </c>
      <c r="AG190" s="10">
        <f t="shared" si="19"/>
        <v>0</v>
      </c>
      <c r="AH190" s="10">
        <f t="shared" si="20"/>
        <v>0</v>
      </c>
      <c r="AI190" s="10">
        <f t="shared" si="21"/>
        <v>2.329999999999998</v>
      </c>
    </row>
    <row r="191" spans="1:35" ht="12.75">
      <c r="A191" s="2">
        <v>40003</v>
      </c>
      <c r="C191" s="15">
        <v>0</v>
      </c>
      <c r="D191" s="15">
        <v>0</v>
      </c>
      <c r="E191" s="15">
        <v>0</v>
      </c>
      <c r="F191" s="15">
        <v>2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0.2</v>
      </c>
      <c r="Y191" s="15">
        <v>0</v>
      </c>
      <c r="Z191" s="15">
        <v>0</v>
      </c>
      <c r="AA191" s="15">
        <v>0</v>
      </c>
      <c r="AC191" s="10">
        <f t="shared" si="16"/>
        <v>0.09565217391304348</v>
      </c>
      <c r="AD191" s="6">
        <f t="shared" si="17"/>
        <v>2</v>
      </c>
      <c r="AE191" s="7">
        <f t="shared" si="22"/>
        <v>0.08695652173913043</v>
      </c>
      <c r="AF191" s="6">
        <f t="shared" si="18"/>
        <v>0</v>
      </c>
      <c r="AG191" s="10">
        <f t="shared" si="19"/>
        <v>0</v>
      </c>
      <c r="AH191" s="10">
        <f t="shared" si="20"/>
        <v>0</v>
      </c>
      <c r="AI191" s="10">
        <f t="shared" si="21"/>
        <v>1.0099999999999987</v>
      </c>
    </row>
    <row r="192" spans="1:35" ht="12.75">
      <c r="A192" s="2">
        <v>40004</v>
      </c>
      <c r="C192" s="15">
        <v>0</v>
      </c>
      <c r="D192" s="15">
        <v>0</v>
      </c>
      <c r="E192" s="15">
        <v>0</v>
      </c>
      <c r="F192" s="15">
        <v>1.6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3.4</v>
      </c>
      <c r="Y192" s="15">
        <v>0</v>
      </c>
      <c r="Z192" s="15">
        <v>0</v>
      </c>
      <c r="AA192" s="15">
        <v>0</v>
      </c>
      <c r="AC192" s="10">
        <f t="shared" si="16"/>
        <v>0.21739130434782608</v>
      </c>
      <c r="AD192" s="6">
        <f t="shared" si="17"/>
        <v>2</v>
      </c>
      <c r="AE192" s="7">
        <f t="shared" si="22"/>
        <v>0.08695652173913043</v>
      </c>
      <c r="AF192" s="6">
        <f t="shared" si="18"/>
        <v>0</v>
      </c>
      <c r="AG192" s="10">
        <f t="shared" si="19"/>
        <v>0</v>
      </c>
      <c r="AH192" s="10">
        <f t="shared" si="20"/>
        <v>0</v>
      </c>
      <c r="AI192" s="10">
        <f t="shared" si="21"/>
        <v>2.409999999999999</v>
      </c>
    </row>
    <row r="193" spans="1:35" ht="12.75">
      <c r="A193" s="2">
        <v>40005</v>
      </c>
      <c r="C193" s="15">
        <v>0</v>
      </c>
      <c r="D193" s="15">
        <v>0</v>
      </c>
      <c r="E193" s="15">
        <v>0</v>
      </c>
      <c r="F193" s="15">
        <v>1.6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0.6</v>
      </c>
      <c r="R193" s="15">
        <v>0</v>
      </c>
      <c r="S193" s="15">
        <v>0</v>
      </c>
      <c r="T193" s="15">
        <v>0</v>
      </c>
      <c r="U193" s="15">
        <v>2.2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C193" s="10">
        <f t="shared" si="16"/>
        <v>0.19130434782608696</v>
      </c>
      <c r="AD193" s="6">
        <f t="shared" si="17"/>
        <v>3</v>
      </c>
      <c r="AE193" s="7">
        <f t="shared" si="22"/>
        <v>0.13043478260869565</v>
      </c>
      <c r="AF193" s="6">
        <f t="shared" si="18"/>
        <v>0</v>
      </c>
      <c r="AG193" s="10">
        <f t="shared" si="19"/>
        <v>0</v>
      </c>
      <c r="AH193" s="10">
        <f t="shared" si="20"/>
        <v>0</v>
      </c>
      <c r="AI193" s="10">
        <f t="shared" si="21"/>
        <v>1.8699999999999997</v>
      </c>
    </row>
    <row r="194" spans="1:35" ht="12.75">
      <c r="A194" s="2">
        <v>40006</v>
      </c>
      <c r="C194" s="15">
        <v>0</v>
      </c>
      <c r="D194" s="15">
        <v>0</v>
      </c>
      <c r="E194" s="15">
        <v>0</v>
      </c>
      <c r="F194" s="15">
        <v>1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1.8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C194" s="10">
        <f aca="true" t="shared" si="23" ref="AC194:AC257">AVERAGE(C194:Y194)</f>
        <v>0.1217391304347826</v>
      </c>
      <c r="AD194" s="6">
        <f aca="true" t="shared" si="24" ref="AD194:AD257">COUNTIF(C194:Y194,"&gt;0")</f>
        <v>2</v>
      </c>
      <c r="AE194" s="7">
        <f t="shared" si="22"/>
        <v>0.08695652173913043</v>
      </c>
      <c r="AF194" s="6">
        <f aca="true" t="shared" si="25" ref="AF194:AF257">COUNTIF(Z194,"&gt;0")</f>
        <v>0</v>
      </c>
      <c r="AG194" s="10">
        <f aca="true" t="shared" si="26" ref="AG194:AG257">PERCENTILE(C194:Y194,0.25)</f>
        <v>0</v>
      </c>
      <c r="AH194" s="10">
        <f aca="true" t="shared" si="27" ref="AH194:AH257">PERCENTILE(C194:Y194,0.75)</f>
        <v>0</v>
      </c>
      <c r="AI194" s="10">
        <f aca="true" t="shared" si="28" ref="AI194:AI257">PERCENTILE(C194:Y194,0.975)</f>
        <v>1.3599999999999994</v>
      </c>
    </row>
    <row r="195" spans="1:35" ht="12.75">
      <c r="A195" s="2">
        <v>40007</v>
      </c>
      <c r="C195" s="15">
        <v>0</v>
      </c>
      <c r="D195" s="15">
        <v>0</v>
      </c>
      <c r="E195" s="15">
        <v>0</v>
      </c>
      <c r="F195" s="15">
        <v>1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0.6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C195" s="10">
        <f t="shared" si="23"/>
        <v>0.06956521739130435</v>
      </c>
      <c r="AD195" s="6">
        <f t="shared" si="24"/>
        <v>2</v>
      </c>
      <c r="AE195" s="7">
        <f t="shared" si="22"/>
        <v>0.08695652173913043</v>
      </c>
      <c r="AF195" s="6">
        <f t="shared" si="25"/>
        <v>0</v>
      </c>
      <c r="AG195" s="10">
        <f t="shared" si="26"/>
        <v>0</v>
      </c>
      <c r="AH195" s="10">
        <f t="shared" si="27"/>
        <v>0</v>
      </c>
      <c r="AI195" s="10">
        <f t="shared" si="28"/>
        <v>0.7799999999999997</v>
      </c>
    </row>
    <row r="196" spans="1:35" ht="12.75">
      <c r="A196" s="2">
        <v>40008</v>
      </c>
      <c r="C196" s="15">
        <v>0</v>
      </c>
      <c r="D196" s="15">
        <v>0</v>
      </c>
      <c r="E196" s="15">
        <v>0</v>
      </c>
      <c r="F196" s="15">
        <v>0.8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C196" s="10">
        <f t="shared" si="23"/>
        <v>0.034782608695652174</v>
      </c>
      <c r="AD196" s="6">
        <f t="shared" si="24"/>
        <v>1</v>
      </c>
      <c r="AE196" s="7">
        <f t="shared" si="22"/>
        <v>0.043478260869565216</v>
      </c>
      <c r="AF196" s="6">
        <f t="shared" si="25"/>
        <v>0</v>
      </c>
      <c r="AG196" s="10">
        <f t="shared" si="26"/>
        <v>0</v>
      </c>
      <c r="AH196" s="10">
        <f t="shared" si="27"/>
        <v>0</v>
      </c>
      <c r="AI196" s="10">
        <f t="shared" si="28"/>
        <v>0.35999999999999943</v>
      </c>
    </row>
    <row r="197" spans="1:35" ht="12.75">
      <c r="A197" s="2">
        <v>40009</v>
      </c>
      <c r="C197" s="15">
        <v>0</v>
      </c>
      <c r="D197" s="15">
        <v>0</v>
      </c>
      <c r="E197" s="15">
        <v>2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C197" s="10">
        <f t="shared" si="23"/>
        <v>0.08695652173913043</v>
      </c>
      <c r="AD197" s="6">
        <f t="shared" si="24"/>
        <v>1</v>
      </c>
      <c r="AE197" s="7">
        <f t="shared" si="22"/>
        <v>0.043478260869565216</v>
      </c>
      <c r="AF197" s="6">
        <f t="shared" si="25"/>
        <v>0</v>
      </c>
      <c r="AG197" s="10">
        <f t="shared" si="26"/>
        <v>0</v>
      </c>
      <c r="AH197" s="10">
        <f t="shared" si="27"/>
        <v>0</v>
      </c>
      <c r="AI197" s="10">
        <f t="shared" si="28"/>
        <v>0.8999999999999986</v>
      </c>
    </row>
    <row r="198" spans="1:35" ht="12.75">
      <c r="A198" s="2">
        <v>40010</v>
      </c>
      <c r="C198" s="15">
        <v>0</v>
      </c>
      <c r="D198" s="15">
        <v>0</v>
      </c>
      <c r="E198" s="15">
        <v>1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C198" s="10">
        <f t="shared" si="23"/>
        <v>0.043478260869565216</v>
      </c>
      <c r="AD198" s="6">
        <f t="shared" si="24"/>
        <v>1</v>
      </c>
      <c r="AE198" s="7">
        <f t="shared" si="22"/>
        <v>0.043478260869565216</v>
      </c>
      <c r="AF198" s="6">
        <f t="shared" si="25"/>
        <v>0</v>
      </c>
      <c r="AG198" s="10">
        <f t="shared" si="26"/>
        <v>0</v>
      </c>
      <c r="AH198" s="10">
        <f t="shared" si="27"/>
        <v>0</v>
      </c>
      <c r="AI198" s="10">
        <f t="shared" si="28"/>
        <v>0.4499999999999993</v>
      </c>
    </row>
    <row r="199" spans="1:35" ht="12.75">
      <c r="A199" s="2">
        <v>40011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0.2</v>
      </c>
      <c r="AA199" s="15">
        <v>0</v>
      </c>
      <c r="AC199" s="10">
        <f t="shared" si="23"/>
        <v>0</v>
      </c>
      <c r="AD199" s="6">
        <f t="shared" si="24"/>
        <v>0</v>
      </c>
      <c r="AE199" s="7">
        <f t="shared" si="22"/>
        <v>0</v>
      </c>
      <c r="AF199" s="6">
        <f t="shared" si="25"/>
        <v>1</v>
      </c>
      <c r="AG199" s="10">
        <f t="shared" si="26"/>
        <v>0</v>
      </c>
      <c r="AH199" s="10">
        <f t="shared" si="27"/>
        <v>0</v>
      </c>
      <c r="AI199" s="10">
        <f t="shared" si="28"/>
        <v>0</v>
      </c>
    </row>
    <row r="200" spans="1:35" ht="12.75">
      <c r="A200" s="2">
        <v>40012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0.8</v>
      </c>
      <c r="AA200" s="15">
        <v>0</v>
      </c>
      <c r="AC200" s="10">
        <f t="shared" si="23"/>
        <v>0</v>
      </c>
      <c r="AD200" s="6">
        <f t="shared" si="24"/>
        <v>0</v>
      </c>
      <c r="AE200" s="7">
        <f t="shared" si="22"/>
        <v>0</v>
      </c>
      <c r="AF200" s="6">
        <f t="shared" si="25"/>
        <v>1</v>
      </c>
      <c r="AG200" s="10">
        <f t="shared" si="26"/>
        <v>0</v>
      </c>
      <c r="AH200" s="10">
        <f t="shared" si="27"/>
        <v>0</v>
      </c>
      <c r="AI200" s="10">
        <f t="shared" si="28"/>
        <v>0</v>
      </c>
    </row>
    <row r="201" spans="1:35" ht="12.75">
      <c r="A201" s="2">
        <v>40013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C201" s="10">
        <f t="shared" si="23"/>
        <v>0</v>
      </c>
      <c r="AD201" s="6">
        <f t="shared" si="24"/>
        <v>0</v>
      </c>
      <c r="AE201" s="7">
        <f t="shared" si="22"/>
        <v>0</v>
      </c>
      <c r="AF201" s="6">
        <f t="shared" si="25"/>
        <v>0</v>
      </c>
      <c r="AG201" s="10">
        <f t="shared" si="26"/>
        <v>0</v>
      </c>
      <c r="AH201" s="10">
        <f t="shared" si="27"/>
        <v>0</v>
      </c>
      <c r="AI201" s="10">
        <f t="shared" si="28"/>
        <v>0</v>
      </c>
    </row>
    <row r="202" spans="1:35" ht="12.75">
      <c r="A202" s="2">
        <v>40014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1.4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C202" s="10">
        <f t="shared" si="23"/>
        <v>0.0608695652173913</v>
      </c>
      <c r="AD202" s="6">
        <f t="shared" si="24"/>
        <v>1</v>
      </c>
      <c r="AE202" s="7">
        <f t="shared" si="22"/>
        <v>0.043478260869565216</v>
      </c>
      <c r="AF202" s="6">
        <f t="shared" si="25"/>
        <v>0</v>
      </c>
      <c r="AG202" s="10">
        <f t="shared" si="26"/>
        <v>0</v>
      </c>
      <c r="AH202" s="10">
        <f t="shared" si="27"/>
        <v>0</v>
      </c>
      <c r="AI202" s="10">
        <f t="shared" si="28"/>
        <v>0.629999999999999</v>
      </c>
    </row>
    <row r="203" spans="1:35" ht="12.75">
      <c r="A203" s="2">
        <v>40015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0.4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15">
        <v>0</v>
      </c>
      <c r="AC203" s="10">
        <f t="shared" si="23"/>
        <v>0.017391304347826087</v>
      </c>
      <c r="AD203" s="6">
        <f t="shared" si="24"/>
        <v>1</v>
      </c>
      <c r="AE203" s="7">
        <f t="shared" si="22"/>
        <v>0.043478260869565216</v>
      </c>
      <c r="AF203" s="6">
        <f t="shared" si="25"/>
        <v>0</v>
      </c>
      <c r="AG203" s="10">
        <f t="shared" si="26"/>
        <v>0</v>
      </c>
      <c r="AH203" s="10">
        <f t="shared" si="27"/>
        <v>0</v>
      </c>
      <c r="AI203" s="10">
        <f t="shared" si="28"/>
        <v>0.17999999999999972</v>
      </c>
    </row>
    <row r="204" spans="1:35" ht="12.75">
      <c r="A204" s="2">
        <v>40016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  <c r="AC204" s="10">
        <f t="shared" si="23"/>
        <v>0</v>
      </c>
      <c r="AD204" s="6">
        <f t="shared" si="24"/>
        <v>0</v>
      </c>
      <c r="AE204" s="7">
        <f t="shared" si="22"/>
        <v>0</v>
      </c>
      <c r="AF204" s="6">
        <f t="shared" si="25"/>
        <v>0</v>
      </c>
      <c r="AG204" s="10">
        <f t="shared" si="26"/>
        <v>0</v>
      </c>
      <c r="AH204" s="10">
        <f t="shared" si="27"/>
        <v>0</v>
      </c>
      <c r="AI204" s="10">
        <f t="shared" si="28"/>
        <v>0</v>
      </c>
    </row>
    <row r="205" spans="1:35" ht="12.75">
      <c r="A205" s="2">
        <v>40017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C205" s="10">
        <f t="shared" si="23"/>
        <v>0</v>
      </c>
      <c r="AD205" s="6">
        <f t="shared" si="24"/>
        <v>0</v>
      </c>
      <c r="AE205" s="7">
        <f t="shared" si="22"/>
        <v>0</v>
      </c>
      <c r="AF205" s="6">
        <f t="shared" si="25"/>
        <v>0</v>
      </c>
      <c r="AG205" s="10">
        <f t="shared" si="26"/>
        <v>0</v>
      </c>
      <c r="AH205" s="10">
        <f t="shared" si="27"/>
        <v>0</v>
      </c>
      <c r="AI205" s="10">
        <f t="shared" si="28"/>
        <v>0</v>
      </c>
    </row>
    <row r="206" spans="1:35" ht="12.75">
      <c r="A206" s="2">
        <v>40018</v>
      </c>
      <c r="C206" s="15">
        <v>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C206" s="10">
        <f t="shared" si="23"/>
        <v>0</v>
      </c>
      <c r="AD206" s="6">
        <f t="shared" si="24"/>
        <v>0</v>
      </c>
      <c r="AE206" s="7">
        <f t="shared" si="22"/>
        <v>0</v>
      </c>
      <c r="AF206" s="6">
        <f t="shared" si="25"/>
        <v>0</v>
      </c>
      <c r="AG206" s="10">
        <f t="shared" si="26"/>
        <v>0</v>
      </c>
      <c r="AH206" s="10">
        <f t="shared" si="27"/>
        <v>0</v>
      </c>
      <c r="AI206" s="10">
        <f t="shared" si="28"/>
        <v>0</v>
      </c>
    </row>
    <row r="207" spans="1:35" ht="12.75">
      <c r="A207" s="2">
        <v>40019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0</v>
      </c>
      <c r="Z207" s="15">
        <v>0</v>
      </c>
      <c r="AA207" s="15">
        <v>0</v>
      </c>
      <c r="AC207" s="10">
        <f t="shared" si="23"/>
        <v>0</v>
      </c>
      <c r="AD207" s="6">
        <f t="shared" si="24"/>
        <v>0</v>
      </c>
      <c r="AE207" s="7">
        <f t="shared" si="22"/>
        <v>0</v>
      </c>
      <c r="AF207" s="6">
        <f t="shared" si="25"/>
        <v>0</v>
      </c>
      <c r="AG207" s="10">
        <f t="shared" si="26"/>
        <v>0</v>
      </c>
      <c r="AH207" s="10">
        <f t="shared" si="27"/>
        <v>0</v>
      </c>
      <c r="AI207" s="10">
        <f t="shared" si="28"/>
        <v>0</v>
      </c>
    </row>
    <row r="208" spans="1:35" ht="12.75">
      <c r="A208" s="2">
        <v>40020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C208" s="10">
        <f t="shared" si="23"/>
        <v>0</v>
      </c>
      <c r="AD208" s="6">
        <f t="shared" si="24"/>
        <v>0</v>
      </c>
      <c r="AE208" s="7">
        <f t="shared" si="22"/>
        <v>0</v>
      </c>
      <c r="AF208" s="6">
        <f t="shared" si="25"/>
        <v>0</v>
      </c>
      <c r="AG208" s="10">
        <f t="shared" si="26"/>
        <v>0</v>
      </c>
      <c r="AH208" s="10">
        <f t="shared" si="27"/>
        <v>0</v>
      </c>
      <c r="AI208" s="10">
        <f t="shared" si="28"/>
        <v>0</v>
      </c>
    </row>
    <row r="209" spans="1:35" ht="12.75">
      <c r="A209" s="2">
        <v>40021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C209" s="10">
        <f t="shared" si="23"/>
        <v>0</v>
      </c>
      <c r="AD209" s="6">
        <f t="shared" si="24"/>
        <v>0</v>
      </c>
      <c r="AE209" s="7">
        <f t="shared" si="22"/>
        <v>0</v>
      </c>
      <c r="AF209" s="6">
        <f t="shared" si="25"/>
        <v>0</v>
      </c>
      <c r="AG209" s="10">
        <f t="shared" si="26"/>
        <v>0</v>
      </c>
      <c r="AH209" s="10">
        <f t="shared" si="27"/>
        <v>0</v>
      </c>
      <c r="AI209" s="10">
        <f t="shared" si="28"/>
        <v>0</v>
      </c>
    </row>
    <row r="210" spans="1:35" ht="12.75">
      <c r="A210" s="2">
        <v>40022</v>
      </c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C210" s="10">
        <f t="shared" si="23"/>
        <v>0</v>
      </c>
      <c r="AD210" s="6">
        <f t="shared" si="24"/>
        <v>0</v>
      </c>
      <c r="AE210" s="7">
        <f t="shared" si="22"/>
        <v>0</v>
      </c>
      <c r="AF210" s="6">
        <f t="shared" si="25"/>
        <v>0</v>
      </c>
      <c r="AG210" s="10">
        <f t="shared" si="26"/>
        <v>0</v>
      </c>
      <c r="AH210" s="10">
        <f t="shared" si="27"/>
        <v>0</v>
      </c>
      <c r="AI210" s="10">
        <f t="shared" si="28"/>
        <v>0</v>
      </c>
    </row>
    <row r="211" spans="1:35" ht="12.75">
      <c r="A211" s="2">
        <v>40023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C211" s="10">
        <f t="shared" si="23"/>
        <v>0</v>
      </c>
      <c r="AD211" s="6">
        <f t="shared" si="24"/>
        <v>0</v>
      </c>
      <c r="AE211" s="7">
        <f t="shared" si="22"/>
        <v>0</v>
      </c>
      <c r="AF211" s="6">
        <f t="shared" si="25"/>
        <v>0</v>
      </c>
      <c r="AG211" s="10">
        <f t="shared" si="26"/>
        <v>0</v>
      </c>
      <c r="AH211" s="10">
        <f t="shared" si="27"/>
        <v>0</v>
      </c>
      <c r="AI211" s="10">
        <f t="shared" si="28"/>
        <v>0</v>
      </c>
    </row>
    <row r="212" spans="1:35" ht="12.75">
      <c r="A212" s="2">
        <v>40024</v>
      </c>
      <c r="C212" s="15"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C212" s="10">
        <f t="shared" si="23"/>
        <v>0</v>
      </c>
      <c r="AD212" s="6">
        <f t="shared" si="24"/>
        <v>0</v>
      </c>
      <c r="AE212" s="7">
        <f t="shared" si="22"/>
        <v>0</v>
      </c>
      <c r="AF212" s="6">
        <f t="shared" si="25"/>
        <v>0</v>
      </c>
      <c r="AG212" s="10">
        <f t="shared" si="26"/>
        <v>0</v>
      </c>
      <c r="AH212" s="10">
        <f t="shared" si="27"/>
        <v>0</v>
      </c>
      <c r="AI212" s="10">
        <f t="shared" si="28"/>
        <v>0</v>
      </c>
    </row>
    <row r="213" spans="1:35" ht="12.75">
      <c r="A213" s="2">
        <v>40025</v>
      </c>
      <c r="C213" s="15"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C213" s="10">
        <f t="shared" si="23"/>
        <v>0</v>
      </c>
      <c r="AD213" s="6">
        <f t="shared" si="24"/>
        <v>0</v>
      </c>
      <c r="AE213" s="7">
        <f t="shared" si="22"/>
        <v>0</v>
      </c>
      <c r="AF213" s="6">
        <f t="shared" si="25"/>
        <v>0</v>
      </c>
      <c r="AG213" s="10">
        <f t="shared" si="26"/>
        <v>0</v>
      </c>
      <c r="AH213" s="10">
        <f t="shared" si="27"/>
        <v>0</v>
      </c>
      <c r="AI213" s="10">
        <f t="shared" si="28"/>
        <v>0</v>
      </c>
    </row>
    <row r="214" spans="1:35" ht="12.75">
      <c r="A214" s="2">
        <v>40026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C214" s="10">
        <f t="shared" si="23"/>
        <v>0</v>
      </c>
      <c r="AD214" s="6">
        <f t="shared" si="24"/>
        <v>0</v>
      </c>
      <c r="AE214" s="7">
        <f t="shared" si="22"/>
        <v>0</v>
      </c>
      <c r="AF214" s="6">
        <f t="shared" si="25"/>
        <v>0</v>
      </c>
      <c r="AG214" s="10">
        <f t="shared" si="26"/>
        <v>0</v>
      </c>
      <c r="AH214" s="10">
        <f t="shared" si="27"/>
        <v>0</v>
      </c>
      <c r="AI214" s="10">
        <f t="shared" si="28"/>
        <v>0</v>
      </c>
    </row>
    <row r="215" spans="1:35" ht="12.75">
      <c r="A215" s="2">
        <v>40027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C215" s="10">
        <f t="shared" si="23"/>
        <v>0</v>
      </c>
      <c r="AD215" s="6">
        <f t="shared" si="24"/>
        <v>0</v>
      </c>
      <c r="AE215" s="7">
        <f t="shared" si="22"/>
        <v>0</v>
      </c>
      <c r="AF215" s="6">
        <f t="shared" si="25"/>
        <v>0</v>
      </c>
      <c r="AG215" s="10">
        <f t="shared" si="26"/>
        <v>0</v>
      </c>
      <c r="AH215" s="10">
        <f t="shared" si="27"/>
        <v>0</v>
      </c>
      <c r="AI215" s="10">
        <f t="shared" si="28"/>
        <v>0</v>
      </c>
    </row>
    <row r="216" spans="1:35" ht="12.75">
      <c r="A216" s="2">
        <v>40028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C216" s="10">
        <f t="shared" si="23"/>
        <v>0</v>
      </c>
      <c r="AD216" s="6">
        <f t="shared" si="24"/>
        <v>0</v>
      </c>
      <c r="AE216" s="7">
        <f t="shared" si="22"/>
        <v>0</v>
      </c>
      <c r="AF216" s="6">
        <f t="shared" si="25"/>
        <v>0</v>
      </c>
      <c r="AG216" s="10">
        <f t="shared" si="26"/>
        <v>0</v>
      </c>
      <c r="AH216" s="10">
        <f t="shared" si="27"/>
        <v>0</v>
      </c>
      <c r="AI216" s="10">
        <f t="shared" si="28"/>
        <v>0</v>
      </c>
    </row>
    <row r="217" spans="1:35" ht="12.75">
      <c r="A217" s="2">
        <v>40029</v>
      </c>
      <c r="C217" s="15">
        <v>0</v>
      </c>
      <c r="D217" s="15">
        <v>0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0.8</v>
      </c>
      <c r="X217" s="15">
        <v>0</v>
      </c>
      <c r="Y217" s="15">
        <v>0</v>
      </c>
      <c r="Z217" s="15">
        <v>0</v>
      </c>
      <c r="AA217" s="15">
        <v>0</v>
      </c>
      <c r="AC217" s="10">
        <f t="shared" si="23"/>
        <v>0.034782608695652174</v>
      </c>
      <c r="AD217" s="6">
        <f t="shared" si="24"/>
        <v>1</v>
      </c>
      <c r="AE217" s="7">
        <f t="shared" si="22"/>
        <v>0.043478260869565216</v>
      </c>
      <c r="AF217" s="6">
        <f t="shared" si="25"/>
        <v>0</v>
      </c>
      <c r="AG217" s="10">
        <f t="shared" si="26"/>
        <v>0</v>
      </c>
      <c r="AH217" s="10">
        <f t="shared" si="27"/>
        <v>0</v>
      </c>
      <c r="AI217" s="10">
        <f t="shared" si="28"/>
        <v>0.35999999999999943</v>
      </c>
    </row>
    <row r="218" spans="1:35" ht="12.75">
      <c r="A218" s="2">
        <v>40030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  <c r="AC218" s="10">
        <f t="shared" si="23"/>
        <v>0</v>
      </c>
      <c r="AD218" s="6">
        <f t="shared" si="24"/>
        <v>0</v>
      </c>
      <c r="AE218" s="7">
        <f t="shared" si="22"/>
        <v>0</v>
      </c>
      <c r="AF218" s="6">
        <f t="shared" si="25"/>
        <v>0</v>
      </c>
      <c r="AG218" s="10">
        <f t="shared" si="26"/>
        <v>0</v>
      </c>
      <c r="AH218" s="10">
        <f t="shared" si="27"/>
        <v>0</v>
      </c>
      <c r="AI218" s="10">
        <f t="shared" si="28"/>
        <v>0</v>
      </c>
    </row>
    <row r="219" spans="1:35" ht="12.75">
      <c r="A219" s="2">
        <v>40031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C219" s="10">
        <f t="shared" si="23"/>
        <v>0</v>
      </c>
      <c r="AD219" s="6">
        <f t="shared" si="24"/>
        <v>0</v>
      </c>
      <c r="AE219" s="7">
        <f t="shared" si="22"/>
        <v>0</v>
      </c>
      <c r="AF219" s="6">
        <f t="shared" si="25"/>
        <v>0</v>
      </c>
      <c r="AG219" s="10">
        <f t="shared" si="26"/>
        <v>0</v>
      </c>
      <c r="AH219" s="10">
        <f t="shared" si="27"/>
        <v>0</v>
      </c>
      <c r="AI219" s="10">
        <f t="shared" si="28"/>
        <v>0</v>
      </c>
    </row>
    <row r="220" spans="1:35" ht="12.75">
      <c r="A220" s="2">
        <v>40032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  <c r="AC220" s="10">
        <f t="shared" si="23"/>
        <v>0</v>
      </c>
      <c r="AD220" s="6">
        <f t="shared" si="24"/>
        <v>0</v>
      </c>
      <c r="AE220" s="7">
        <f t="shared" si="22"/>
        <v>0</v>
      </c>
      <c r="AF220" s="6">
        <f t="shared" si="25"/>
        <v>0</v>
      </c>
      <c r="AG220" s="10">
        <f t="shared" si="26"/>
        <v>0</v>
      </c>
      <c r="AH220" s="10">
        <f t="shared" si="27"/>
        <v>0</v>
      </c>
      <c r="AI220" s="10">
        <f t="shared" si="28"/>
        <v>0</v>
      </c>
    </row>
    <row r="221" spans="1:35" ht="12.75">
      <c r="A221" s="2">
        <v>40033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C221" s="10">
        <f t="shared" si="23"/>
        <v>0</v>
      </c>
      <c r="AD221" s="6">
        <f t="shared" si="24"/>
        <v>0</v>
      </c>
      <c r="AE221" s="7">
        <f t="shared" si="22"/>
        <v>0</v>
      </c>
      <c r="AF221" s="6">
        <f t="shared" si="25"/>
        <v>0</v>
      </c>
      <c r="AG221" s="10">
        <f t="shared" si="26"/>
        <v>0</v>
      </c>
      <c r="AH221" s="10">
        <f t="shared" si="27"/>
        <v>0</v>
      </c>
      <c r="AI221" s="10">
        <f t="shared" si="28"/>
        <v>0</v>
      </c>
    </row>
    <row r="222" spans="1:35" ht="12.75">
      <c r="A222" s="2">
        <v>40034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C222" s="10">
        <f t="shared" si="23"/>
        <v>0</v>
      </c>
      <c r="AD222" s="6">
        <f t="shared" si="24"/>
        <v>0</v>
      </c>
      <c r="AE222" s="7">
        <f t="shared" si="22"/>
        <v>0</v>
      </c>
      <c r="AF222" s="6">
        <f t="shared" si="25"/>
        <v>0</v>
      </c>
      <c r="AG222" s="10">
        <f t="shared" si="26"/>
        <v>0</v>
      </c>
      <c r="AH222" s="10">
        <f t="shared" si="27"/>
        <v>0</v>
      </c>
      <c r="AI222" s="10">
        <f t="shared" si="28"/>
        <v>0</v>
      </c>
    </row>
    <row r="223" spans="1:35" ht="12.75">
      <c r="A223" s="2">
        <v>40035</v>
      </c>
      <c r="C223" s="15">
        <v>0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C223" s="10">
        <f t="shared" si="23"/>
        <v>0</v>
      </c>
      <c r="AD223" s="6">
        <f t="shared" si="24"/>
        <v>0</v>
      </c>
      <c r="AE223" s="7">
        <f t="shared" si="22"/>
        <v>0</v>
      </c>
      <c r="AF223" s="6">
        <f t="shared" si="25"/>
        <v>0</v>
      </c>
      <c r="AG223" s="10">
        <f t="shared" si="26"/>
        <v>0</v>
      </c>
      <c r="AH223" s="10">
        <f t="shared" si="27"/>
        <v>0</v>
      </c>
      <c r="AI223" s="10">
        <f t="shared" si="28"/>
        <v>0</v>
      </c>
    </row>
    <row r="224" spans="1:35" ht="12.75">
      <c r="A224" s="2">
        <v>40036</v>
      </c>
      <c r="C224" s="15">
        <v>0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  <c r="AC224" s="10">
        <f t="shared" si="23"/>
        <v>0</v>
      </c>
      <c r="AD224" s="6">
        <f t="shared" si="24"/>
        <v>0</v>
      </c>
      <c r="AE224" s="7">
        <f t="shared" si="22"/>
        <v>0</v>
      </c>
      <c r="AF224" s="6">
        <f t="shared" si="25"/>
        <v>0</v>
      </c>
      <c r="AG224" s="10">
        <f t="shared" si="26"/>
        <v>0</v>
      </c>
      <c r="AH224" s="10">
        <f t="shared" si="27"/>
        <v>0</v>
      </c>
      <c r="AI224" s="10">
        <f t="shared" si="28"/>
        <v>0</v>
      </c>
    </row>
    <row r="225" spans="1:35" ht="12.75">
      <c r="A225" s="2">
        <v>40037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3</v>
      </c>
      <c r="X225" s="15">
        <v>0</v>
      </c>
      <c r="Y225" s="15">
        <v>0</v>
      </c>
      <c r="Z225" s="15">
        <v>0</v>
      </c>
      <c r="AA225" s="15">
        <v>0</v>
      </c>
      <c r="AC225" s="10">
        <f t="shared" si="23"/>
        <v>0.13043478260869565</v>
      </c>
      <c r="AD225" s="6">
        <f t="shared" si="24"/>
        <v>1</v>
      </c>
      <c r="AE225" s="7">
        <f t="shared" si="22"/>
        <v>0.043478260869565216</v>
      </c>
      <c r="AF225" s="6">
        <f t="shared" si="25"/>
        <v>0</v>
      </c>
      <c r="AG225" s="10">
        <f t="shared" si="26"/>
        <v>0</v>
      </c>
      <c r="AH225" s="10">
        <f t="shared" si="27"/>
        <v>0</v>
      </c>
      <c r="AI225" s="10">
        <f t="shared" si="28"/>
        <v>1.3499999999999979</v>
      </c>
    </row>
    <row r="226" spans="1:35" ht="12.75">
      <c r="A226" s="2">
        <v>40038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3</v>
      </c>
      <c r="X226" s="15">
        <v>0</v>
      </c>
      <c r="Y226" s="15">
        <v>0</v>
      </c>
      <c r="Z226" s="15">
        <v>0</v>
      </c>
      <c r="AA226" s="15">
        <v>0</v>
      </c>
      <c r="AC226" s="10">
        <f t="shared" si="23"/>
        <v>0.13043478260869565</v>
      </c>
      <c r="AD226" s="6">
        <f t="shared" si="24"/>
        <v>1</v>
      </c>
      <c r="AE226" s="7">
        <f t="shared" si="22"/>
        <v>0.043478260869565216</v>
      </c>
      <c r="AF226" s="6">
        <f t="shared" si="25"/>
        <v>0</v>
      </c>
      <c r="AG226" s="10">
        <f t="shared" si="26"/>
        <v>0</v>
      </c>
      <c r="AH226" s="10">
        <f t="shared" si="27"/>
        <v>0</v>
      </c>
      <c r="AI226" s="10">
        <f t="shared" si="28"/>
        <v>1.3499999999999979</v>
      </c>
    </row>
    <row r="227" spans="1:35" ht="12.75">
      <c r="A227" s="2">
        <v>40039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0</v>
      </c>
      <c r="AA227" s="15">
        <v>0</v>
      </c>
      <c r="AC227" s="10">
        <f t="shared" si="23"/>
        <v>0</v>
      </c>
      <c r="AD227" s="6">
        <f t="shared" si="24"/>
        <v>0</v>
      </c>
      <c r="AE227" s="7">
        <f t="shared" si="22"/>
        <v>0</v>
      </c>
      <c r="AF227" s="6">
        <f t="shared" si="25"/>
        <v>0</v>
      </c>
      <c r="AG227" s="10">
        <f t="shared" si="26"/>
        <v>0</v>
      </c>
      <c r="AH227" s="10">
        <f t="shared" si="27"/>
        <v>0</v>
      </c>
      <c r="AI227" s="10">
        <f t="shared" si="28"/>
        <v>0</v>
      </c>
    </row>
    <row r="228" spans="1:35" ht="12.75">
      <c r="A228" s="2">
        <v>40040</v>
      </c>
      <c r="C228" s="15">
        <v>0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  <c r="AC228" s="10">
        <f t="shared" si="23"/>
        <v>0</v>
      </c>
      <c r="AD228" s="6">
        <f t="shared" si="24"/>
        <v>0</v>
      </c>
      <c r="AE228" s="7">
        <f t="shared" si="22"/>
        <v>0</v>
      </c>
      <c r="AF228" s="6">
        <f t="shared" si="25"/>
        <v>0</v>
      </c>
      <c r="AG228" s="10">
        <f t="shared" si="26"/>
        <v>0</v>
      </c>
      <c r="AH228" s="10">
        <f t="shared" si="27"/>
        <v>0</v>
      </c>
      <c r="AI228" s="10">
        <f t="shared" si="28"/>
        <v>0</v>
      </c>
    </row>
    <row r="229" spans="1:35" ht="12.75">
      <c r="A229" s="2">
        <v>40041</v>
      </c>
      <c r="C229" s="15">
        <v>0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C229" s="10">
        <f t="shared" si="23"/>
        <v>0</v>
      </c>
      <c r="AD229" s="6">
        <f t="shared" si="24"/>
        <v>0</v>
      </c>
      <c r="AE229" s="7">
        <f t="shared" si="22"/>
        <v>0</v>
      </c>
      <c r="AF229" s="6">
        <f t="shared" si="25"/>
        <v>0</v>
      </c>
      <c r="AG229" s="10">
        <f t="shared" si="26"/>
        <v>0</v>
      </c>
      <c r="AH229" s="10">
        <f t="shared" si="27"/>
        <v>0</v>
      </c>
      <c r="AI229" s="10">
        <f t="shared" si="28"/>
        <v>0</v>
      </c>
    </row>
    <row r="230" spans="1:35" ht="12.75">
      <c r="A230" s="2">
        <v>40042</v>
      </c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  <c r="AC230" s="10">
        <f t="shared" si="23"/>
        <v>0</v>
      </c>
      <c r="AD230" s="6">
        <f t="shared" si="24"/>
        <v>0</v>
      </c>
      <c r="AE230" s="7">
        <f t="shared" si="22"/>
        <v>0</v>
      </c>
      <c r="AF230" s="6">
        <f t="shared" si="25"/>
        <v>0</v>
      </c>
      <c r="AG230" s="10">
        <f t="shared" si="26"/>
        <v>0</v>
      </c>
      <c r="AH230" s="10">
        <f t="shared" si="27"/>
        <v>0</v>
      </c>
      <c r="AI230" s="10">
        <f t="shared" si="28"/>
        <v>0</v>
      </c>
    </row>
    <row r="231" spans="1:35" ht="12.75">
      <c r="A231" s="2">
        <v>40043</v>
      </c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0</v>
      </c>
      <c r="Z231" s="15">
        <v>0</v>
      </c>
      <c r="AA231" s="15">
        <v>0</v>
      </c>
      <c r="AC231" s="10">
        <f t="shared" si="23"/>
        <v>0</v>
      </c>
      <c r="AD231" s="6">
        <f t="shared" si="24"/>
        <v>0</v>
      </c>
      <c r="AE231" s="7">
        <f t="shared" si="22"/>
        <v>0</v>
      </c>
      <c r="AF231" s="6">
        <f t="shared" si="25"/>
        <v>0</v>
      </c>
      <c r="AG231" s="10">
        <f t="shared" si="26"/>
        <v>0</v>
      </c>
      <c r="AH231" s="10">
        <f t="shared" si="27"/>
        <v>0</v>
      </c>
      <c r="AI231" s="10">
        <f t="shared" si="28"/>
        <v>0</v>
      </c>
    </row>
    <row r="232" spans="1:35" ht="12.75">
      <c r="A232" s="2">
        <v>40044</v>
      </c>
      <c r="C232" s="15">
        <v>0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C232" s="10">
        <f t="shared" si="23"/>
        <v>0</v>
      </c>
      <c r="AD232" s="6">
        <f t="shared" si="24"/>
        <v>0</v>
      </c>
      <c r="AE232" s="7">
        <f t="shared" si="22"/>
        <v>0</v>
      </c>
      <c r="AF232" s="6">
        <f t="shared" si="25"/>
        <v>0</v>
      </c>
      <c r="AG232" s="10">
        <f t="shared" si="26"/>
        <v>0</v>
      </c>
      <c r="AH232" s="10">
        <f t="shared" si="27"/>
        <v>0</v>
      </c>
      <c r="AI232" s="10">
        <f t="shared" si="28"/>
        <v>0</v>
      </c>
    </row>
    <row r="233" spans="1:35" ht="12.75">
      <c r="A233" s="2">
        <v>40045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C233" s="10">
        <f t="shared" si="23"/>
        <v>0</v>
      </c>
      <c r="AD233" s="6">
        <f t="shared" si="24"/>
        <v>0</v>
      </c>
      <c r="AE233" s="7">
        <f t="shared" si="22"/>
        <v>0</v>
      </c>
      <c r="AF233" s="6">
        <f t="shared" si="25"/>
        <v>0</v>
      </c>
      <c r="AG233" s="10">
        <f t="shared" si="26"/>
        <v>0</v>
      </c>
      <c r="AH233" s="10">
        <f t="shared" si="27"/>
        <v>0</v>
      </c>
      <c r="AI233" s="10">
        <f t="shared" si="28"/>
        <v>0</v>
      </c>
    </row>
    <row r="234" spans="1:35" ht="12.75">
      <c r="A234" s="2">
        <v>40046</v>
      </c>
      <c r="C234" s="15">
        <v>0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1.8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  <c r="AC234" s="10">
        <f t="shared" si="23"/>
        <v>0.0782608695652174</v>
      </c>
      <c r="AD234" s="6">
        <f t="shared" si="24"/>
        <v>1</v>
      </c>
      <c r="AE234" s="7">
        <f t="shared" si="22"/>
        <v>0.043478260869565216</v>
      </c>
      <c r="AF234" s="6">
        <f t="shared" si="25"/>
        <v>0</v>
      </c>
      <c r="AG234" s="10">
        <f t="shared" si="26"/>
        <v>0</v>
      </c>
      <c r="AH234" s="10">
        <f t="shared" si="27"/>
        <v>0</v>
      </c>
      <c r="AI234" s="10">
        <f t="shared" si="28"/>
        <v>0.8099999999999987</v>
      </c>
    </row>
    <row r="235" spans="1:35" ht="12.75">
      <c r="A235" s="2">
        <v>40047</v>
      </c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0.6</v>
      </c>
      <c r="V235" s="15">
        <v>0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C235" s="10">
        <f t="shared" si="23"/>
        <v>0.02608695652173913</v>
      </c>
      <c r="AD235" s="6">
        <f t="shared" si="24"/>
        <v>1</v>
      </c>
      <c r="AE235" s="7">
        <f t="shared" si="22"/>
        <v>0.043478260869565216</v>
      </c>
      <c r="AF235" s="6">
        <f t="shared" si="25"/>
        <v>0</v>
      </c>
      <c r="AG235" s="10">
        <f t="shared" si="26"/>
        <v>0</v>
      </c>
      <c r="AH235" s="10">
        <f t="shared" si="27"/>
        <v>0</v>
      </c>
      <c r="AI235" s="10">
        <f t="shared" si="28"/>
        <v>0.2699999999999996</v>
      </c>
    </row>
    <row r="236" spans="1:35" ht="12.75">
      <c r="A236" s="2">
        <v>40048</v>
      </c>
      <c r="C236" s="15"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C236" s="10">
        <f t="shared" si="23"/>
        <v>0</v>
      </c>
      <c r="AD236" s="6">
        <f t="shared" si="24"/>
        <v>0</v>
      </c>
      <c r="AE236" s="7">
        <f t="shared" si="22"/>
        <v>0</v>
      </c>
      <c r="AF236" s="6">
        <f t="shared" si="25"/>
        <v>0</v>
      </c>
      <c r="AG236" s="10">
        <f t="shared" si="26"/>
        <v>0</v>
      </c>
      <c r="AH236" s="10">
        <f t="shared" si="27"/>
        <v>0</v>
      </c>
      <c r="AI236" s="10">
        <f t="shared" si="28"/>
        <v>0</v>
      </c>
    </row>
    <row r="237" spans="1:35" ht="12.75">
      <c r="A237" s="2">
        <v>40049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0.2</v>
      </c>
      <c r="Z237" s="15">
        <v>0</v>
      </c>
      <c r="AA237" s="15">
        <v>0</v>
      </c>
      <c r="AC237" s="10">
        <f t="shared" si="23"/>
        <v>0.008695652173913044</v>
      </c>
      <c r="AD237" s="6">
        <f t="shared" si="24"/>
        <v>1</v>
      </c>
      <c r="AE237" s="7">
        <f t="shared" si="22"/>
        <v>0.043478260869565216</v>
      </c>
      <c r="AF237" s="6">
        <f t="shared" si="25"/>
        <v>0</v>
      </c>
      <c r="AG237" s="10">
        <f t="shared" si="26"/>
        <v>0</v>
      </c>
      <c r="AH237" s="10">
        <f t="shared" si="27"/>
        <v>0</v>
      </c>
      <c r="AI237" s="10">
        <f t="shared" si="28"/>
        <v>0.08999999999999986</v>
      </c>
    </row>
    <row r="238" spans="1:35" ht="12.75">
      <c r="A238" s="2">
        <v>40050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C238" s="10">
        <f t="shared" si="23"/>
        <v>0</v>
      </c>
      <c r="AD238" s="6">
        <f t="shared" si="24"/>
        <v>0</v>
      </c>
      <c r="AE238" s="7">
        <f t="shared" si="22"/>
        <v>0</v>
      </c>
      <c r="AF238" s="6">
        <f t="shared" si="25"/>
        <v>0</v>
      </c>
      <c r="AG238" s="10">
        <f t="shared" si="26"/>
        <v>0</v>
      </c>
      <c r="AH238" s="10">
        <f t="shared" si="27"/>
        <v>0</v>
      </c>
      <c r="AI238" s="10">
        <f t="shared" si="28"/>
        <v>0</v>
      </c>
    </row>
    <row r="239" spans="1:35" ht="12.75">
      <c r="A239" s="2">
        <v>40051</v>
      </c>
      <c r="C239" s="15">
        <v>0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15">
        <v>0.4</v>
      </c>
      <c r="V239" s="15">
        <v>0</v>
      </c>
      <c r="W239" s="15">
        <v>0</v>
      </c>
      <c r="X239" s="15">
        <v>0</v>
      </c>
      <c r="Y239" s="15">
        <v>0</v>
      </c>
      <c r="Z239" s="15">
        <v>0</v>
      </c>
      <c r="AA239" s="15">
        <v>0</v>
      </c>
      <c r="AC239" s="10">
        <f t="shared" si="23"/>
        <v>0.017391304347826087</v>
      </c>
      <c r="AD239" s="6">
        <f t="shared" si="24"/>
        <v>1</v>
      </c>
      <c r="AE239" s="7">
        <f t="shared" si="22"/>
        <v>0.043478260869565216</v>
      </c>
      <c r="AF239" s="6">
        <f t="shared" si="25"/>
        <v>0</v>
      </c>
      <c r="AG239" s="10">
        <f t="shared" si="26"/>
        <v>0</v>
      </c>
      <c r="AH239" s="10">
        <f t="shared" si="27"/>
        <v>0</v>
      </c>
      <c r="AI239" s="10">
        <f t="shared" si="28"/>
        <v>0.17999999999999972</v>
      </c>
    </row>
    <row r="240" spans="1:35" ht="12.75">
      <c r="A240" s="2">
        <v>40052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0.2</v>
      </c>
      <c r="X240" s="15">
        <v>0</v>
      </c>
      <c r="Y240" s="15">
        <v>0</v>
      </c>
      <c r="Z240" s="15">
        <v>0</v>
      </c>
      <c r="AA240" s="15">
        <v>0</v>
      </c>
      <c r="AC240" s="10">
        <f t="shared" si="23"/>
        <v>0.008695652173913044</v>
      </c>
      <c r="AD240" s="6">
        <f t="shared" si="24"/>
        <v>1</v>
      </c>
      <c r="AE240" s="7">
        <f t="shared" si="22"/>
        <v>0.043478260869565216</v>
      </c>
      <c r="AF240" s="6">
        <f t="shared" si="25"/>
        <v>0</v>
      </c>
      <c r="AG240" s="10">
        <f t="shared" si="26"/>
        <v>0</v>
      </c>
      <c r="AH240" s="10">
        <f t="shared" si="27"/>
        <v>0</v>
      </c>
      <c r="AI240" s="10">
        <f t="shared" si="28"/>
        <v>0.08999999999999986</v>
      </c>
    </row>
    <row r="241" spans="1:35" ht="12.75">
      <c r="A241" s="2">
        <v>40053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0.6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C241" s="10">
        <f t="shared" si="23"/>
        <v>0.02608695652173913</v>
      </c>
      <c r="AD241" s="6">
        <f t="shared" si="24"/>
        <v>1</v>
      </c>
      <c r="AE241" s="7">
        <f t="shared" si="22"/>
        <v>0.043478260869565216</v>
      </c>
      <c r="AF241" s="6">
        <f t="shared" si="25"/>
        <v>0</v>
      </c>
      <c r="AG241" s="10">
        <f t="shared" si="26"/>
        <v>0</v>
      </c>
      <c r="AH241" s="10">
        <f t="shared" si="27"/>
        <v>0</v>
      </c>
      <c r="AI241" s="10">
        <f t="shared" si="28"/>
        <v>0.2699999999999996</v>
      </c>
    </row>
    <row r="242" spans="1:35" ht="12.75">
      <c r="A242" s="2">
        <v>40054</v>
      </c>
      <c r="C242" s="15">
        <v>0</v>
      </c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0.4</v>
      </c>
      <c r="M242" s="15">
        <v>0</v>
      </c>
      <c r="N242" s="15">
        <v>0.8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  <c r="AC242" s="10">
        <f t="shared" si="23"/>
        <v>0.05217391304347827</v>
      </c>
      <c r="AD242" s="6">
        <f t="shared" si="24"/>
        <v>2</v>
      </c>
      <c r="AE242" s="7">
        <f t="shared" si="22"/>
        <v>0.08695652173913043</v>
      </c>
      <c r="AF242" s="6">
        <f t="shared" si="25"/>
        <v>0</v>
      </c>
      <c r="AG242" s="10">
        <f t="shared" si="26"/>
        <v>0</v>
      </c>
      <c r="AH242" s="10">
        <f t="shared" si="27"/>
        <v>0</v>
      </c>
      <c r="AI242" s="10">
        <f t="shared" si="28"/>
        <v>0.5799999999999997</v>
      </c>
    </row>
    <row r="243" spans="1:35" ht="12.75">
      <c r="A243" s="2">
        <v>40055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1.6</v>
      </c>
      <c r="AC243" s="10">
        <f t="shared" si="23"/>
        <v>0</v>
      </c>
      <c r="AD243" s="6">
        <f t="shared" si="24"/>
        <v>0</v>
      </c>
      <c r="AE243" s="7">
        <f t="shared" si="22"/>
        <v>0</v>
      </c>
      <c r="AF243" s="6">
        <f t="shared" si="25"/>
        <v>0</v>
      </c>
      <c r="AG243" s="10">
        <f t="shared" si="26"/>
        <v>0</v>
      </c>
      <c r="AH243" s="10">
        <f t="shared" si="27"/>
        <v>0</v>
      </c>
      <c r="AI243" s="10">
        <f t="shared" si="28"/>
        <v>0</v>
      </c>
    </row>
    <row r="244" spans="1:35" ht="12.75">
      <c r="A244" s="2">
        <v>40056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0</v>
      </c>
      <c r="AA244" s="15">
        <v>1.6</v>
      </c>
      <c r="AC244" s="10">
        <f t="shared" si="23"/>
        <v>0</v>
      </c>
      <c r="AD244" s="6">
        <f t="shared" si="24"/>
        <v>0</v>
      </c>
      <c r="AE244" s="7">
        <f t="shared" si="22"/>
        <v>0</v>
      </c>
      <c r="AF244" s="6">
        <f t="shared" si="25"/>
        <v>0</v>
      </c>
      <c r="AG244" s="10">
        <f t="shared" si="26"/>
        <v>0</v>
      </c>
      <c r="AH244" s="10">
        <f t="shared" si="27"/>
        <v>0</v>
      </c>
      <c r="AI244" s="10">
        <f t="shared" si="28"/>
        <v>0</v>
      </c>
    </row>
    <row r="245" spans="1:35" ht="12.75">
      <c r="A245" s="2">
        <v>40057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0.6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0.4</v>
      </c>
      <c r="S245" s="15">
        <v>0</v>
      </c>
      <c r="T245" s="15">
        <v>0</v>
      </c>
      <c r="U245" s="15">
        <v>0.2</v>
      </c>
      <c r="V245" s="15">
        <v>0</v>
      </c>
      <c r="W245" s="15">
        <v>0</v>
      </c>
      <c r="X245" s="15">
        <v>0</v>
      </c>
      <c r="Y245" s="15">
        <v>0</v>
      </c>
      <c r="Z245" s="15">
        <v>0</v>
      </c>
      <c r="AA245" s="15">
        <v>0</v>
      </c>
      <c r="AC245" s="10">
        <f t="shared" si="23"/>
        <v>0.05217391304347826</v>
      </c>
      <c r="AD245" s="6">
        <f t="shared" si="24"/>
        <v>3</v>
      </c>
      <c r="AE245" s="7">
        <f t="shared" si="22"/>
        <v>0.13043478260869565</v>
      </c>
      <c r="AF245" s="6">
        <f t="shared" si="25"/>
        <v>0</v>
      </c>
      <c r="AG245" s="10">
        <f t="shared" si="26"/>
        <v>0</v>
      </c>
      <c r="AH245" s="10">
        <f t="shared" si="27"/>
        <v>0</v>
      </c>
      <c r="AI245" s="10">
        <f t="shared" si="28"/>
        <v>0.4899999999999999</v>
      </c>
    </row>
    <row r="246" spans="1:35" ht="12.75">
      <c r="A246" s="2">
        <v>40058</v>
      </c>
      <c r="C246" s="15">
        <v>0</v>
      </c>
      <c r="D246" s="15">
        <v>0</v>
      </c>
      <c r="E246" s="15">
        <v>0</v>
      </c>
      <c r="F246" s="15">
        <v>1.4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0.2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  <c r="AC246" s="10">
        <f t="shared" si="23"/>
        <v>0.06956521739130435</v>
      </c>
      <c r="AD246" s="6">
        <f t="shared" si="24"/>
        <v>2</v>
      </c>
      <c r="AE246" s="7">
        <f t="shared" si="22"/>
        <v>0.08695652173913043</v>
      </c>
      <c r="AF246" s="6">
        <f t="shared" si="25"/>
        <v>0</v>
      </c>
      <c r="AG246" s="10">
        <f t="shared" si="26"/>
        <v>0</v>
      </c>
      <c r="AH246" s="10">
        <f t="shared" si="27"/>
        <v>0</v>
      </c>
      <c r="AI246" s="10">
        <f t="shared" si="28"/>
        <v>0.7399999999999991</v>
      </c>
    </row>
    <row r="247" spans="1:35" ht="12.75">
      <c r="A247" s="2">
        <v>40059</v>
      </c>
      <c r="C247" s="15">
        <v>0</v>
      </c>
      <c r="D247" s="15">
        <v>0</v>
      </c>
      <c r="E247" s="15">
        <v>0</v>
      </c>
      <c r="F247" s="15">
        <v>3.2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0.6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5">
        <v>0</v>
      </c>
      <c r="W247" s="15">
        <v>0</v>
      </c>
      <c r="X247" s="15">
        <v>0</v>
      </c>
      <c r="Y247" s="15">
        <v>0</v>
      </c>
      <c r="Z247" s="15">
        <v>0</v>
      </c>
      <c r="AA247" s="15">
        <v>0</v>
      </c>
      <c r="AC247" s="10">
        <f t="shared" si="23"/>
        <v>0.16521739130434784</v>
      </c>
      <c r="AD247" s="6">
        <f t="shared" si="24"/>
        <v>2</v>
      </c>
      <c r="AE247" s="7">
        <f t="shared" si="22"/>
        <v>0.08695652173913043</v>
      </c>
      <c r="AF247" s="6">
        <f t="shared" si="25"/>
        <v>0</v>
      </c>
      <c r="AG247" s="10">
        <f t="shared" si="26"/>
        <v>0</v>
      </c>
      <c r="AH247" s="10">
        <f t="shared" si="27"/>
        <v>0</v>
      </c>
      <c r="AI247" s="10">
        <f t="shared" si="28"/>
        <v>1.7699999999999982</v>
      </c>
    </row>
    <row r="248" spans="1:35" ht="12.75">
      <c r="A248" s="2">
        <v>40060</v>
      </c>
      <c r="C248" s="15">
        <v>0</v>
      </c>
      <c r="D248" s="15">
        <v>0</v>
      </c>
      <c r="E248" s="15">
        <v>0</v>
      </c>
      <c r="F248" s="15">
        <v>2.2</v>
      </c>
      <c r="G248" s="15">
        <v>0</v>
      </c>
      <c r="H248" s="15">
        <v>0</v>
      </c>
      <c r="I248" s="15">
        <v>1.6</v>
      </c>
      <c r="J248" s="15">
        <v>0.4</v>
      </c>
      <c r="K248" s="15">
        <v>0</v>
      </c>
      <c r="L248" s="15">
        <v>3.2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  <c r="AC248" s="10">
        <f t="shared" si="23"/>
        <v>0.32173913043478264</v>
      </c>
      <c r="AD248" s="6">
        <f t="shared" si="24"/>
        <v>4</v>
      </c>
      <c r="AE248" s="7">
        <f t="shared" si="22"/>
        <v>0.17391304347826086</v>
      </c>
      <c r="AF248" s="6">
        <f t="shared" si="25"/>
        <v>0</v>
      </c>
      <c r="AG248" s="10">
        <f t="shared" si="26"/>
        <v>0</v>
      </c>
      <c r="AH248" s="10">
        <f t="shared" si="27"/>
        <v>0</v>
      </c>
      <c r="AI248" s="10">
        <f t="shared" si="28"/>
        <v>2.6499999999999995</v>
      </c>
    </row>
    <row r="249" spans="1:35" ht="12.75">
      <c r="A249" s="2">
        <v>40061</v>
      </c>
      <c r="C249" s="15">
        <v>0</v>
      </c>
      <c r="D249" s="15">
        <v>0</v>
      </c>
      <c r="E249" s="15">
        <v>0</v>
      </c>
      <c r="F249" s="15">
        <v>1</v>
      </c>
      <c r="G249" s="15">
        <v>0</v>
      </c>
      <c r="H249" s="15">
        <v>0</v>
      </c>
      <c r="I249" s="15">
        <v>2.2</v>
      </c>
      <c r="J249" s="15">
        <v>0</v>
      </c>
      <c r="K249" s="15">
        <v>0</v>
      </c>
      <c r="L249" s="15">
        <v>0.4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5">
        <v>0</v>
      </c>
      <c r="W249" s="15">
        <v>0</v>
      </c>
      <c r="X249" s="15">
        <v>0.4</v>
      </c>
      <c r="Y249" s="15">
        <v>0</v>
      </c>
      <c r="Z249" s="15">
        <v>0</v>
      </c>
      <c r="AA249" s="15">
        <v>0</v>
      </c>
      <c r="AC249" s="10">
        <f t="shared" si="23"/>
        <v>0.17391304347826086</v>
      </c>
      <c r="AD249" s="6">
        <f t="shared" si="24"/>
        <v>4</v>
      </c>
      <c r="AE249" s="7">
        <f t="shared" si="22"/>
        <v>0.17391304347826086</v>
      </c>
      <c r="AF249" s="6">
        <f t="shared" si="25"/>
        <v>0</v>
      </c>
      <c r="AG249" s="10">
        <f t="shared" si="26"/>
        <v>0</v>
      </c>
      <c r="AH249" s="10">
        <f t="shared" si="27"/>
        <v>0</v>
      </c>
      <c r="AI249" s="10">
        <f t="shared" si="28"/>
        <v>1.5399999999999991</v>
      </c>
    </row>
    <row r="250" spans="1:35" ht="12.75">
      <c r="A250" s="2">
        <v>40062</v>
      </c>
      <c r="C250" s="15">
        <v>0</v>
      </c>
      <c r="D250" s="15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0.6</v>
      </c>
      <c r="J250" s="15">
        <v>0</v>
      </c>
      <c r="K250" s="15">
        <v>0</v>
      </c>
      <c r="L250" s="15">
        <v>0</v>
      </c>
      <c r="M250" s="15">
        <v>0.2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0</v>
      </c>
      <c r="AA250" s="15">
        <v>0</v>
      </c>
      <c r="AC250" s="10">
        <f t="shared" si="23"/>
        <v>0.034782608695652174</v>
      </c>
      <c r="AD250" s="6">
        <f t="shared" si="24"/>
        <v>2</v>
      </c>
      <c r="AE250" s="7">
        <f t="shared" si="22"/>
        <v>0.08695652173913043</v>
      </c>
      <c r="AF250" s="6">
        <f t="shared" si="25"/>
        <v>0</v>
      </c>
      <c r="AG250" s="10">
        <f t="shared" si="26"/>
        <v>0</v>
      </c>
      <c r="AH250" s="10">
        <f t="shared" si="27"/>
        <v>0</v>
      </c>
      <c r="AI250" s="10">
        <f t="shared" si="28"/>
        <v>0.37999999999999967</v>
      </c>
    </row>
    <row r="251" spans="1:35" ht="12.75">
      <c r="A251" s="2">
        <v>40063</v>
      </c>
      <c r="C251" s="15">
        <v>0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0.2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0</v>
      </c>
      <c r="Z251" s="15">
        <v>0</v>
      </c>
      <c r="AA251" s="15">
        <v>0</v>
      </c>
      <c r="AC251" s="10">
        <f t="shared" si="23"/>
        <v>0.008695652173913044</v>
      </c>
      <c r="AD251" s="6">
        <f t="shared" si="24"/>
        <v>1</v>
      </c>
      <c r="AE251" s="7">
        <f t="shared" si="22"/>
        <v>0.043478260869565216</v>
      </c>
      <c r="AF251" s="6">
        <f t="shared" si="25"/>
        <v>0</v>
      </c>
      <c r="AG251" s="10">
        <f t="shared" si="26"/>
        <v>0</v>
      </c>
      <c r="AH251" s="10">
        <f t="shared" si="27"/>
        <v>0</v>
      </c>
      <c r="AI251" s="10">
        <f t="shared" si="28"/>
        <v>0.08999999999999986</v>
      </c>
    </row>
    <row r="252" spans="1:35" ht="12.75">
      <c r="A252" s="2">
        <v>40064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15">
        <v>0</v>
      </c>
      <c r="AA252" s="15">
        <v>0</v>
      </c>
      <c r="AC252" s="10">
        <f t="shared" si="23"/>
        <v>0</v>
      </c>
      <c r="AD252" s="6">
        <f t="shared" si="24"/>
        <v>0</v>
      </c>
      <c r="AE252" s="7">
        <f t="shared" si="22"/>
        <v>0</v>
      </c>
      <c r="AF252" s="6">
        <f t="shared" si="25"/>
        <v>0</v>
      </c>
      <c r="AG252" s="10">
        <f t="shared" si="26"/>
        <v>0</v>
      </c>
      <c r="AH252" s="10">
        <f t="shared" si="27"/>
        <v>0</v>
      </c>
      <c r="AI252" s="10">
        <f t="shared" si="28"/>
        <v>0</v>
      </c>
    </row>
    <row r="253" spans="1:35" ht="12.75">
      <c r="A253" s="2">
        <v>40065</v>
      </c>
      <c r="C253" s="15">
        <v>0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0</v>
      </c>
      <c r="Z253" s="15">
        <v>0</v>
      </c>
      <c r="AA253" s="15">
        <v>0</v>
      </c>
      <c r="AC253" s="10">
        <f t="shared" si="23"/>
        <v>0</v>
      </c>
      <c r="AD253" s="6">
        <f t="shared" si="24"/>
        <v>0</v>
      </c>
      <c r="AE253" s="7">
        <f t="shared" si="22"/>
        <v>0</v>
      </c>
      <c r="AF253" s="6">
        <f t="shared" si="25"/>
        <v>0</v>
      </c>
      <c r="AG253" s="10">
        <f t="shared" si="26"/>
        <v>0</v>
      </c>
      <c r="AH253" s="10">
        <f t="shared" si="27"/>
        <v>0</v>
      </c>
      <c r="AI253" s="10">
        <f t="shared" si="28"/>
        <v>0</v>
      </c>
    </row>
    <row r="254" spans="1:35" ht="12.75">
      <c r="A254" s="2">
        <v>40066</v>
      </c>
      <c r="C254" s="15">
        <v>0</v>
      </c>
      <c r="D254" s="15">
        <v>0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  <c r="AC254" s="10">
        <f t="shared" si="23"/>
        <v>0</v>
      </c>
      <c r="AD254" s="6">
        <f t="shared" si="24"/>
        <v>0</v>
      </c>
      <c r="AE254" s="7">
        <f aca="true" t="shared" si="29" ref="AE254:AE317">AD254/COUNTA(C253:Y253)</f>
        <v>0</v>
      </c>
      <c r="AF254" s="6">
        <f t="shared" si="25"/>
        <v>0</v>
      </c>
      <c r="AG254" s="10">
        <f t="shared" si="26"/>
        <v>0</v>
      </c>
      <c r="AH254" s="10">
        <f t="shared" si="27"/>
        <v>0</v>
      </c>
      <c r="AI254" s="10">
        <f t="shared" si="28"/>
        <v>0</v>
      </c>
    </row>
    <row r="255" spans="1:35" ht="12.75">
      <c r="A255" s="2">
        <v>40067</v>
      </c>
      <c r="C255" s="15">
        <v>0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0.6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C255" s="10">
        <f t="shared" si="23"/>
        <v>0.02608695652173913</v>
      </c>
      <c r="AD255" s="6">
        <f t="shared" si="24"/>
        <v>1</v>
      </c>
      <c r="AE255" s="7">
        <f t="shared" si="29"/>
        <v>0.043478260869565216</v>
      </c>
      <c r="AF255" s="6">
        <f t="shared" si="25"/>
        <v>0</v>
      </c>
      <c r="AG255" s="10">
        <f t="shared" si="26"/>
        <v>0</v>
      </c>
      <c r="AH255" s="10">
        <f t="shared" si="27"/>
        <v>0</v>
      </c>
      <c r="AI255" s="10">
        <f t="shared" si="28"/>
        <v>0.2699999999999996</v>
      </c>
    </row>
    <row r="256" spans="1:35" ht="12.75">
      <c r="A256" s="2">
        <v>40068</v>
      </c>
      <c r="C256" s="15">
        <v>0</v>
      </c>
      <c r="D256" s="15">
        <v>0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2</v>
      </c>
      <c r="P256" s="15">
        <v>0</v>
      </c>
      <c r="Q256" s="15">
        <v>0</v>
      </c>
      <c r="R256" s="15">
        <v>0</v>
      </c>
      <c r="S256" s="15">
        <v>0</v>
      </c>
      <c r="T256" s="15">
        <v>1.2</v>
      </c>
      <c r="U256" s="15">
        <v>0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  <c r="AC256" s="10">
        <f t="shared" si="23"/>
        <v>0.1391304347826087</v>
      </c>
      <c r="AD256" s="6">
        <f t="shared" si="24"/>
        <v>2</v>
      </c>
      <c r="AE256" s="7">
        <f t="shared" si="29"/>
        <v>0.08695652173913043</v>
      </c>
      <c r="AF256" s="6">
        <f t="shared" si="25"/>
        <v>0</v>
      </c>
      <c r="AG256" s="10">
        <f t="shared" si="26"/>
        <v>0</v>
      </c>
      <c r="AH256" s="10">
        <f t="shared" si="27"/>
        <v>0</v>
      </c>
      <c r="AI256" s="10">
        <f t="shared" si="28"/>
        <v>1.5599999999999994</v>
      </c>
    </row>
    <row r="257" spans="1:35" ht="12.75">
      <c r="A257" s="2">
        <v>40069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8.75</v>
      </c>
      <c r="P257" s="15">
        <v>0</v>
      </c>
      <c r="Q257" s="15">
        <v>0</v>
      </c>
      <c r="R257" s="15">
        <v>0</v>
      </c>
      <c r="S257" s="15">
        <v>0</v>
      </c>
      <c r="T257" s="15">
        <v>0.4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0.8</v>
      </c>
      <c r="AC257" s="10">
        <f t="shared" si="23"/>
        <v>0.3978260869565218</v>
      </c>
      <c r="AD257" s="6">
        <f t="shared" si="24"/>
        <v>2</v>
      </c>
      <c r="AE257" s="7">
        <f t="shared" si="29"/>
        <v>0.08695652173913043</v>
      </c>
      <c r="AF257" s="6">
        <f t="shared" si="25"/>
        <v>0</v>
      </c>
      <c r="AG257" s="10">
        <f t="shared" si="26"/>
        <v>0</v>
      </c>
      <c r="AH257" s="10">
        <f t="shared" si="27"/>
        <v>0</v>
      </c>
      <c r="AI257" s="10">
        <f t="shared" si="28"/>
        <v>4.157499999999994</v>
      </c>
    </row>
    <row r="258" spans="1:35" ht="12.75">
      <c r="A258" s="2">
        <v>40070</v>
      </c>
      <c r="C258" s="15">
        <v>0</v>
      </c>
      <c r="D258" s="15">
        <v>0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15.75</v>
      </c>
      <c r="P258" s="15">
        <v>0</v>
      </c>
      <c r="Q258" s="15">
        <v>0</v>
      </c>
      <c r="R258" s="15">
        <v>3</v>
      </c>
      <c r="S258" s="15">
        <v>0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7</v>
      </c>
      <c r="AA258" s="15">
        <v>0.2</v>
      </c>
      <c r="AC258" s="10">
        <f aca="true" t="shared" si="30" ref="AC258:AC321">AVERAGE(C258:Y258)</f>
        <v>0.8152173913043478</v>
      </c>
      <c r="AD258" s="6">
        <f aca="true" t="shared" si="31" ref="AD258:AD321">COUNTIF(C258:Y258,"&gt;0")</f>
        <v>2</v>
      </c>
      <c r="AE258" s="7">
        <f t="shared" si="29"/>
        <v>0.08695652173913043</v>
      </c>
      <c r="AF258" s="6">
        <f aca="true" t="shared" si="32" ref="AF258:AF321">COUNTIF(Z258,"&gt;0")</f>
        <v>1</v>
      </c>
      <c r="AG258" s="10">
        <f aca="true" t="shared" si="33" ref="AG258:AG321">PERCENTILE(C258:Y258,0.25)</f>
        <v>0</v>
      </c>
      <c r="AH258" s="10">
        <f aca="true" t="shared" si="34" ref="AH258:AH321">PERCENTILE(C258:Y258,0.75)</f>
        <v>0</v>
      </c>
      <c r="AI258" s="10">
        <f aca="true" t="shared" si="35" ref="AI258:AI321">PERCENTILE(C258:Y258,0.975)</f>
        <v>8.73749999999999</v>
      </c>
    </row>
    <row r="259" spans="1:35" ht="12.75">
      <c r="A259" s="2">
        <v>40071</v>
      </c>
      <c r="C259" s="15">
        <v>0</v>
      </c>
      <c r="D259" s="15">
        <v>0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0.2</v>
      </c>
      <c r="L259" s="15">
        <v>0</v>
      </c>
      <c r="M259" s="15">
        <v>0</v>
      </c>
      <c r="N259" s="15">
        <v>0</v>
      </c>
      <c r="O259" s="15">
        <v>8.5</v>
      </c>
      <c r="P259" s="15">
        <v>0</v>
      </c>
      <c r="Q259" s="15">
        <v>0</v>
      </c>
      <c r="R259" s="15">
        <v>9</v>
      </c>
      <c r="S259" s="15">
        <v>0</v>
      </c>
      <c r="T259" s="15">
        <v>0</v>
      </c>
      <c r="U259" s="15">
        <v>0</v>
      </c>
      <c r="V259" s="15">
        <v>0</v>
      </c>
      <c r="W259" s="15">
        <v>0</v>
      </c>
      <c r="X259" s="15">
        <v>0</v>
      </c>
      <c r="Y259" s="15">
        <v>0</v>
      </c>
      <c r="Z259" s="15">
        <v>5.2</v>
      </c>
      <c r="AA259" s="15">
        <v>0</v>
      </c>
      <c r="AC259" s="10">
        <f t="shared" si="30"/>
        <v>0.7695652173913043</v>
      </c>
      <c r="AD259" s="6">
        <f t="shared" si="31"/>
        <v>3</v>
      </c>
      <c r="AE259" s="7">
        <f t="shared" si="29"/>
        <v>0.13043478260869565</v>
      </c>
      <c r="AF259" s="6">
        <f t="shared" si="32"/>
        <v>1</v>
      </c>
      <c r="AG259" s="10">
        <f t="shared" si="33"/>
        <v>0</v>
      </c>
      <c r="AH259" s="10">
        <f t="shared" si="34"/>
        <v>0</v>
      </c>
      <c r="AI259" s="10">
        <f t="shared" si="35"/>
        <v>8.725</v>
      </c>
    </row>
    <row r="260" spans="1:35" ht="12.75">
      <c r="A260" s="2">
        <v>40072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2</v>
      </c>
      <c r="L260" s="15">
        <v>0</v>
      </c>
      <c r="M260" s="15">
        <v>0</v>
      </c>
      <c r="N260" s="15">
        <v>0</v>
      </c>
      <c r="O260" s="15">
        <v>4.5</v>
      </c>
      <c r="P260" s="15">
        <v>0</v>
      </c>
      <c r="Q260" s="15">
        <v>0</v>
      </c>
      <c r="R260" s="15">
        <v>7.8</v>
      </c>
      <c r="S260" s="15">
        <v>0</v>
      </c>
      <c r="T260" s="15">
        <v>0</v>
      </c>
      <c r="U260" s="15">
        <v>1.2</v>
      </c>
      <c r="V260" s="15">
        <v>0</v>
      </c>
      <c r="W260" s="15">
        <v>0</v>
      </c>
      <c r="X260" s="15">
        <v>0</v>
      </c>
      <c r="Y260" s="15">
        <v>0</v>
      </c>
      <c r="Z260" s="15">
        <v>0.8</v>
      </c>
      <c r="AA260" s="15">
        <v>0</v>
      </c>
      <c r="AC260" s="10">
        <f t="shared" si="30"/>
        <v>0.6739130434782609</v>
      </c>
      <c r="AD260" s="6">
        <f t="shared" si="31"/>
        <v>4</v>
      </c>
      <c r="AE260" s="7">
        <f t="shared" si="29"/>
        <v>0.17391304347826086</v>
      </c>
      <c r="AF260" s="6">
        <f t="shared" si="32"/>
        <v>1</v>
      </c>
      <c r="AG260" s="10">
        <f t="shared" si="33"/>
        <v>0</v>
      </c>
      <c r="AH260" s="10">
        <f t="shared" si="34"/>
        <v>0</v>
      </c>
      <c r="AI260" s="10">
        <f t="shared" si="35"/>
        <v>5.984999999999998</v>
      </c>
    </row>
    <row r="261" spans="1:35" ht="12.75">
      <c r="A261" s="2">
        <v>40073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8.2</v>
      </c>
      <c r="L261" s="15">
        <v>0</v>
      </c>
      <c r="M261" s="15">
        <v>0</v>
      </c>
      <c r="N261" s="15">
        <v>0</v>
      </c>
      <c r="O261" s="15">
        <v>1.5</v>
      </c>
      <c r="P261" s="15">
        <v>0</v>
      </c>
      <c r="Q261" s="15">
        <v>0</v>
      </c>
      <c r="R261" s="15">
        <v>6.4</v>
      </c>
      <c r="S261" s="15">
        <v>0</v>
      </c>
      <c r="T261" s="15">
        <v>0</v>
      </c>
      <c r="U261" s="15">
        <v>0</v>
      </c>
      <c r="V261" s="15">
        <v>1</v>
      </c>
      <c r="W261" s="15">
        <v>0</v>
      </c>
      <c r="X261" s="15">
        <v>0</v>
      </c>
      <c r="Y261" s="15">
        <v>0</v>
      </c>
      <c r="Z261" s="15">
        <v>0</v>
      </c>
      <c r="AA261" s="15">
        <v>0</v>
      </c>
      <c r="AC261" s="10">
        <f t="shared" si="30"/>
        <v>0.7434782608695653</v>
      </c>
      <c r="AD261" s="6">
        <f t="shared" si="31"/>
        <v>4</v>
      </c>
      <c r="AE261" s="7">
        <f t="shared" si="29"/>
        <v>0.17391304347826086</v>
      </c>
      <c r="AF261" s="6">
        <f t="shared" si="32"/>
        <v>0</v>
      </c>
      <c r="AG261" s="10">
        <f t="shared" si="33"/>
        <v>0</v>
      </c>
      <c r="AH261" s="10">
        <f t="shared" si="34"/>
        <v>0</v>
      </c>
      <c r="AI261" s="10">
        <f t="shared" si="35"/>
        <v>7.209999999999999</v>
      </c>
    </row>
    <row r="262" spans="1:35" ht="12.75">
      <c r="A262" s="2">
        <v>40074</v>
      </c>
      <c r="C262" s="15">
        <v>0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4.2</v>
      </c>
      <c r="L262" s="15">
        <v>0</v>
      </c>
      <c r="M262" s="15">
        <v>0.4</v>
      </c>
      <c r="N262" s="15">
        <v>0</v>
      </c>
      <c r="O262" s="15">
        <v>0.25</v>
      </c>
      <c r="P262" s="15">
        <v>0</v>
      </c>
      <c r="Q262" s="15">
        <v>0</v>
      </c>
      <c r="R262" s="15">
        <v>5</v>
      </c>
      <c r="S262" s="15">
        <v>0</v>
      </c>
      <c r="T262" s="15">
        <v>0</v>
      </c>
      <c r="U262" s="15">
        <v>0</v>
      </c>
      <c r="V262" s="15">
        <v>6</v>
      </c>
      <c r="W262" s="15">
        <v>0</v>
      </c>
      <c r="X262" s="15">
        <v>1</v>
      </c>
      <c r="Y262" s="15">
        <v>0</v>
      </c>
      <c r="Z262" s="15">
        <v>0</v>
      </c>
      <c r="AA262" s="15">
        <v>0</v>
      </c>
      <c r="AC262" s="10">
        <f t="shared" si="30"/>
        <v>0.732608695652174</v>
      </c>
      <c r="AD262" s="6">
        <f t="shared" si="31"/>
        <v>6</v>
      </c>
      <c r="AE262" s="7">
        <f t="shared" si="29"/>
        <v>0.2608695652173913</v>
      </c>
      <c r="AF262" s="6">
        <f t="shared" si="32"/>
        <v>0</v>
      </c>
      <c r="AG262" s="10">
        <f t="shared" si="33"/>
        <v>0</v>
      </c>
      <c r="AH262" s="10">
        <f t="shared" si="34"/>
        <v>0.125</v>
      </c>
      <c r="AI262" s="10">
        <f t="shared" si="35"/>
        <v>5.449999999999999</v>
      </c>
    </row>
    <row r="263" spans="1:35" ht="12.75">
      <c r="A263" s="2">
        <v>40075</v>
      </c>
      <c r="C263" s="15">
        <v>0</v>
      </c>
      <c r="D263" s="15">
        <v>0</v>
      </c>
      <c r="E263" s="15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3</v>
      </c>
      <c r="L263" s="15">
        <v>0</v>
      </c>
      <c r="M263" s="15">
        <v>0.8</v>
      </c>
      <c r="N263" s="15">
        <v>0</v>
      </c>
      <c r="O263" s="15">
        <v>0</v>
      </c>
      <c r="P263" s="15">
        <v>0</v>
      </c>
      <c r="Q263" s="15">
        <v>0</v>
      </c>
      <c r="R263" s="15">
        <v>5</v>
      </c>
      <c r="S263" s="15">
        <v>0</v>
      </c>
      <c r="T263" s="15">
        <v>0</v>
      </c>
      <c r="U263" s="15">
        <v>0</v>
      </c>
      <c r="V263" s="15">
        <v>2.6</v>
      </c>
      <c r="W263" s="15">
        <v>0</v>
      </c>
      <c r="X263" s="15">
        <v>1</v>
      </c>
      <c r="Y263" s="15">
        <v>0</v>
      </c>
      <c r="Z263" s="15">
        <v>0</v>
      </c>
      <c r="AA263" s="15">
        <v>0</v>
      </c>
      <c r="AC263" s="10">
        <f t="shared" si="30"/>
        <v>0.5391304347826087</v>
      </c>
      <c r="AD263" s="6">
        <f t="shared" si="31"/>
        <v>5</v>
      </c>
      <c r="AE263" s="7">
        <f t="shared" si="29"/>
        <v>0.21739130434782608</v>
      </c>
      <c r="AF263" s="6">
        <f t="shared" si="32"/>
        <v>0</v>
      </c>
      <c r="AG263" s="10">
        <f t="shared" si="33"/>
        <v>0</v>
      </c>
      <c r="AH263" s="10">
        <f t="shared" si="34"/>
        <v>0</v>
      </c>
      <c r="AI263" s="10">
        <f t="shared" si="35"/>
        <v>3.8999999999999986</v>
      </c>
    </row>
    <row r="264" spans="1:35" ht="12.75">
      <c r="A264" s="2">
        <v>40076</v>
      </c>
      <c r="C264" s="15">
        <v>0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1.2</v>
      </c>
      <c r="L264" s="15">
        <v>0</v>
      </c>
      <c r="M264" s="15">
        <v>0.8</v>
      </c>
      <c r="N264" s="15">
        <v>0</v>
      </c>
      <c r="O264" s="15">
        <v>0</v>
      </c>
      <c r="P264" s="15">
        <v>0</v>
      </c>
      <c r="Q264" s="15">
        <v>0</v>
      </c>
      <c r="R264" s="15">
        <v>4.4</v>
      </c>
      <c r="S264" s="15">
        <v>0</v>
      </c>
      <c r="T264" s="15">
        <v>0</v>
      </c>
      <c r="U264" s="15">
        <v>0</v>
      </c>
      <c r="V264" s="15">
        <v>0.6</v>
      </c>
      <c r="W264" s="15">
        <v>0</v>
      </c>
      <c r="X264" s="15">
        <v>0</v>
      </c>
      <c r="Y264" s="15">
        <v>0</v>
      </c>
      <c r="Z264" s="15">
        <v>0</v>
      </c>
      <c r="AA264" s="15">
        <v>0</v>
      </c>
      <c r="AC264" s="10">
        <f t="shared" si="30"/>
        <v>0.30434782608695654</v>
      </c>
      <c r="AD264" s="6">
        <f t="shared" si="31"/>
        <v>4</v>
      </c>
      <c r="AE264" s="7">
        <f t="shared" si="29"/>
        <v>0.17391304347826086</v>
      </c>
      <c r="AF264" s="6">
        <f t="shared" si="32"/>
        <v>0</v>
      </c>
      <c r="AG264" s="10">
        <f t="shared" si="33"/>
        <v>0</v>
      </c>
      <c r="AH264" s="10">
        <f t="shared" si="34"/>
        <v>0</v>
      </c>
      <c r="AI264" s="10">
        <f t="shared" si="35"/>
        <v>2.639999999999998</v>
      </c>
    </row>
    <row r="265" spans="1:35" ht="12.75">
      <c r="A265" s="2">
        <v>40077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0.2</v>
      </c>
      <c r="M265" s="15">
        <v>1.8</v>
      </c>
      <c r="N265" s="15">
        <v>0</v>
      </c>
      <c r="O265" s="15">
        <v>0</v>
      </c>
      <c r="P265" s="15">
        <v>0</v>
      </c>
      <c r="Q265" s="15">
        <v>0</v>
      </c>
      <c r="R265" s="15">
        <v>2.6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C265" s="10">
        <f t="shared" si="30"/>
        <v>0.19999999999999998</v>
      </c>
      <c r="AD265" s="6">
        <f t="shared" si="31"/>
        <v>3</v>
      </c>
      <c r="AE265" s="7">
        <f t="shared" si="29"/>
        <v>0.13043478260869565</v>
      </c>
      <c r="AF265" s="6">
        <f t="shared" si="32"/>
        <v>0</v>
      </c>
      <c r="AG265" s="10">
        <f t="shared" si="33"/>
        <v>0</v>
      </c>
      <c r="AH265" s="10">
        <f t="shared" si="34"/>
        <v>0</v>
      </c>
      <c r="AI265" s="10">
        <f t="shared" si="35"/>
        <v>2.1599999999999993</v>
      </c>
    </row>
    <row r="266" spans="1:35" ht="12.75">
      <c r="A266" s="2">
        <v>40078</v>
      </c>
      <c r="C266" s="15">
        <v>0</v>
      </c>
      <c r="D266" s="15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0.4</v>
      </c>
      <c r="M266" s="15">
        <v>1.6</v>
      </c>
      <c r="N266" s="15">
        <v>0</v>
      </c>
      <c r="O266" s="15">
        <v>0</v>
      </c>
      <c r="P266" s="15">
        <v>0</v>
      </c>
      <c r="Q266" s="15">
        <v>0</v>
      </c>
      <c r="R266" s="15">
        <v>2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C266" s="10">
        <f t="shared" si="30"/>
        <v>0.17391304347826086</v>
      </c>
      <c r="AD266" s="6">
        <f t="shared" si="31"/>
        <v>3</v>
      </c>
      <c r="AE266" s="7">
        <f t="shared" si="29"/>
        <v>0.13043478260869565</v>
      </c>
      <c r="AF266" s="6">
        <f t="shared" si="32"/>
        <v>0</v>
      </c>
      <c r="AG266" s="10">
        <f t="shared" si="33"/>
        <v>0</v>
      </c>
      <c r="AH266" s="10">
        <f t="shared" si="34"/>
        <v>0</v>
      </c>
      <c r="AI266" s="10">
        <f t="shared" si="35"/>
        <v>1.7799999999999998</v>
      </c>
    </row>
    <row r="267" spans="1:35" ht="12.75">
      <c r="A267" s="2">
        <v>40079</v>
      </c>
      <c r="C267" s="15">
        <v>0</v>
      </c>
      <c r="D267" s="15">
        <v>0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2</v>
      </c>
      <c r="N267" s="15">
        <v>0</v>
      </c>
      <c r="O267" s="15">
        <v>0</v>
      </c>
      <c r="P267" s="15">
        <v>0</v>
      </c>
      <c r="Q267" s="15">
        <v>0</v>
      </c>
      <c r="R267" s="15">
        <v>2.4</v>
      </c>
      <c r="S267" s="15">
        <v>3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1</v>
      </c>
      <c r="Z267" s="15">
        <v>0</v>
      </c>
      <c r="AA267" s="15">
        <v>0</v>
      </c>
      <c r="AC267" s="10">
        <f t="shared" si="30"/>
        <v>0.3652173913043478</v>
      </c>
      <c r="AD267" s="6">
        <f t="shared" si="31"/>
        <v>4</v>
      </c>
      <c r="AE267" s="7">
        <f t="shared" si="29"/>
        <v>0.17391304347826086</v>
      </c>
      <c r="AF267" s="6">
        <f t="shared" si="32"/>
        <v>0</v>
      </c>
      <c r="AG267" s="10">
        <f t="shared" si="33"/>
        <v>0</v>
      </c>
      <c r="AH267" s="10">
        <f t="shared" si="34"/>
        <v>0</v>
      </c>
      <c r="AI267" s="10">
        <f t="shared" si="35"/>
        <v>2.6699999999999995</v>
      </c>
    </row>
    <row r="268" spans="1:35" ht="12.75">
      <c r="A268" s="2">
        <v>40080</v>
      </c>
      <c r="C268" s="15">
        <v>0</v>
      </c>
      <c r="D268" s="15">
        <v>0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2.2</v>
      </c>
      <c r="N268" s="15">
        <v>0</v>
      </c>
      <c r="O268" s="15">
        <v>0</v>
      </c>
      <c r="P268" s="15">
        <v>0</v>
      </c>
      <c r="Q268" s="15">
        <v>0</v>
      </c>
      <c r="R268" s="15">
        <v>1.2</v>
      </c>
      <c r="S268" s="15">
        <v>33.6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1.2</v>
      </c>
      <c r="Z268" s="15">
        <v>0</v>
      </c>
      <c r="AA268" s="15">
        <v>0</v>
      </c>
      <c r="AC268" s="10">
        <f t="shared" si="30"/>
        <v>1.6608695652173915</v>
      </c>
      <c r="AD268" s="6">
        <f t="shared" si="31"/>
        <v>4</v>
      </c>
      <c r="AE268" s="7">
        <f t="shared" si="29"/>
        <v>0.17391304347826086</v>
      </c>
      <c r="AF268" s="6">
        <f t="shared" si="32"/>
        <v>0</v>
      </c>
      <c r="AG268" s="10">
        <f t="shared" si="33"/>
        <v>0</v>
      </c>
      <c r="AH268" s="10">
        <f t="shared" si="34"/>
        <v>0</v>
      </c>
      <c r="AI268" s="10">
        <f t="shared" si="35"/>
        <v>16.32999999999998</v>
      </c>
    </row>
    <row r="269" spans="1:35" ht="12.75">
      <c r="A269" s="2">
        <v>40081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0.2</v>
      </c>
      <c r="K269" s="15">
        <v>0</v>
      </c>
      <c r="L269" s="15">
        <v>0.6</v>
      </c>
      <c r="M269" s="15">
        <v>5.6</v>
      </c>
      <c r="N269" s="15">
        <v>0</v>
      </c>
      <c r="O269" s="15">
        <v>0</v>
      </c>
      <c r="P269" s="15">
        <v>0</v>
      </c>
      <c r="Q269" s="15">
        <v>0</v>
      </c>
      <c r="R269" s="15">
        <v>0.8</v>
      </c>
      <c r="S269" s="15">
        <v>38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0</v>
      </c>
      <c r="AA269" s="15">
        <v>13</v>
      </c>
      <c r="AC269" s="10">
        <f t="shared" si="30"/>
        <v>1.965217391304348</v>
      </c>
      <c r="AD269" s="6">
        <f t="shared" si="31"/>
        <v>5</v>
      </c>
      <c r="AE269" s="7">
        <f t="shared" si="29"/>
        <v>0.21739130434782608</v>
      </c>
      <c r="AF269" s="6">
        <f t="shared" si="32"/>
        <v>0</v>
      </c>
      <c r="AG269" s="10">
        <f t="shared" si="33"/>
        <v>0</v>
      </c>
      <c r="AH269" s="10">
        <f t="shared" si="34"/>
        <v>0</v>
      </c>
      <c r="AI269" s="10">
        <f t="shared" si="35"/>
        <v>20.17999999999998</v>
      </c>
    </row>
    <row r="270" spans="1:35" ht="12.75">
      <c r="A270" s="2">
        <v>40082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4.6</v>
      </c>
      <c r="K270" s="15">
        <v>0</v>
      </c>
      <c r="L270" s="15">
        <v>0</v>
      </c>
      <c r="M270" s="15">
        <v>3.4</v>
      </c>
      <c r="N270" s="15">
        <v>0</v>
      </c>
      <c r="O270" s="15">
        <v>0</v>
      </c>
      <c r="P270" s="15">
        <v>0</v>
      </c>
      <c r="Q270" s="15">
        <v>0</v>
      </c>
      <c r="R270" s="15">
        <v>3.6</v>
      </c>
      <c r="S270" s="15">
        <v>28.6</v>
      </c>
      <c r="T270" s="15">
        <v>0</v>
      </c>
      <c r="U270" s="15">
        <v>0</v>
      </c>
      <c r="V270" s="15">
        <v>0</v>
      </c>
      <c r="W270" s="15">
        <v>0</v>
      </c>
      <c r="X270" s="15">
        <v>4.8</v>
      </c>
      <c r="Y270" s="15">
        <v>0</v>
      </c>
      <c r="Z270" s="15">
        <v>0</v>
      </c>
      <c r="AA270" s="15">
        <v>13.6</v>
      </c>
      <c r="AC270" s="10">
        <f t="shared" si="30"/>
        <v>1.9565217391304348</v>
      </c>
      <c r="AD270" s="6">
        <f t="shared" si="31"/>
        <v>5</v>
      </c>
      <c r="AE270" s="7">
        <f t="shared" si="29"/>
        <v>0.21739130434782608</v>
      </c>
      <c r="AF270" s="6">
        <f t="shared" si="32"/>
        <v>0</v>
      </c>
      <c r="AG270" s="10">
        <f t="shared" si="33"/>
        <v>0</v>
      </c>
      <c r="AH270" s="10">
        <f t="shared" si="34"/>
        <v>0</v>
      </c>
      <c r="AI270" s="10">
        <f t="shared" si="35"/>
        <v>15.509999999999984</v>
      </c>
    </row>
    <row r="271" spans="1:35" ht="12.75">
      <c r="A271" s="2">
        <v>40083</v>
      </c>
      <c r="C271" s="15">
        <v>0</v>
      </c>
      <c r="D271" s="15">
        <v>0</v>
      </c>
      <c r="E271" s="15">
        <v>0</v>
      </c>
      <c r="F271" s="15">
        <v>0.2</v>
      </c>
      <c r="G271" s="15">
        <v>0</v>
      </c>
      <c r="H271" s="15">
        <v>0</v>
      </c>
      <c r="I271" s="15">
        <v>0</v>
      </c>
      <c r="J271" s="15">
        <v>5.2</v>
      </c>
      <c r="K271" s="15">
        <v>0</v>
      </c>
      <c r="L271" s="15">
        <v>0</v>
      </c>
      <c r="M271" s="15">
        <v>2.6</v>
      </c>
      <c r="N271" s="15">
        <v>0</v>
      </c>
      <c r="O271" s="15">
        <v>0</v>
      </c>
      <c r="P271" s="15">
        <v>0</v>
      </c>
      <c r="Q271" s="15">
        <v>0</v>
      </c>
      <c r="R271" s="15">
        <v>1.4</v>
      </c>
      <c r="S271" s="15">
        <v>23.4</v>
      </c>
      <c r="T271" s="15">
        <v>0</v>
      </c>
      <c r="U271" s="15">
        <v>0</v>
      </c>
      <c r="V271" s="15">
        <v>0</v>
      </c>
      <c r="W271" s="15">
        <v>0</v>
      </c>
      <c r="X271" s="15">
        <v>14</v>
      </c>
      <c r="Y271" s="15">
        <v>0</v>
      </c>
      <c r="Z271" s="15">
        <v>0</v>
      </c>
      <c r="AA271" s="15">
        <v>11</v>
      </c>
      <c r="AC271" s="10">
        <f t="shared" si="30"/>
        <v>2.034782608695652</v>
      </c>
      <c r="AD271" s="6">
        <f t="shared" si="31"/>
        <v>6</v>
      </c>
      <c r="AE271" s="7">
        <f t="shared" si="29"/>
        <v>0.2608695652173913</v>
      </c>
      <c r="AF271" s="6">
        <f t="shared" si="32"/>
        <v>0</v>
      </c>
      <c r="AG271" s="10">
        <f t="shared" si="33"/>
        <v>0</v>
      </c>
      <c r="AH271" s="10">
        <f t="shared" si="34"/>
        <v>0.1</v>
      </c>
      <c r="AI271" s="10">
        <f t="shared" si="35"/>
        <v>18.229999999999993</v>
      </c>
    </row>
    <row r="272" spans="1:35" ht="12.75">
      <c r="A272" s="2">
        <v>40084</v>
      </c>
      <c r="C272" s="15">
        <v>0</v>
      </c>
      <c r="D272" s="15">
        <v>0</v>
      </c>
      <c r="E272" s="15">
        <v>0</v>
      </c>
      <c r="F272" s="15">
        <v>5.8</v>
      </c>
      <c r="G272" s="15">
        <v>0</v>
      </c>
      <c r="H272" s="15">
        <v>0</v>
      </c>
      <c r="I272" s="15">
        <v>0</v>
      </c>
      <c r="J272" s="15">
        <v>4.6</v>
      </c>
      <c r="K272" s="15">
        <v>0</v>
      </c>
      <c r="L272" s="15">
        <v>0.4</v>
      </c>
      <c r="M272" s="15">
        <v>2.6</v>
      </c>
      <c r="N272" s="15">
        <v>0</v>
      </c>
      <c r="O272" s="15">
        <v>0</v>
      </c>
      <c r="P272" s="15">
        <v>0</v>
      </c>
      <c r="Q272" s="15">
        <v>0</v>
      </c>
      <c r="R272" s="15">
        <v>0.8</v>
      </c>
      <c r="S272" s="15">
        <v>19.6</v>
      </c>
      <c r="T272" s="15">
        <v>0</v>
      </c>
      <c r="U272" s="15">
        <v>0</v>
      </c>
      <c r="V272" s="15">
        <v>0</v>
      </c>
      <c r="W272" s="15">
        <v>0</v>
      </c>
      <c r="X272" s="15">
        <v>30.2</v>
      </c>
      <c r="Y272" s="15">
        <v>0</v>
      </c>
      <c r="Z272" s="15">
        <v>0</v>
      </c>
      <c r="AA272" s="15">
        <v>9.4</v>
      </c>
      <c r="AC272" s="10">
        <f t="shared" si="30"/>
        <v>2.782608695652174</v>
      </c>
      <c r="AD272" s="6">
        <f t="shared" si="31"/>
        <v>7</v>
      </c>
      <c r="AE272" s="7">
        <f t="shared" si="29"/>
        <v>0.30434782608695654</v>
      </c>
      <c r="AF272" s="6">
        <f t="shared" si="32"/>
        <v>0</v>
      </c>
      <c r="AG272" s="10">
        <f t="shared" si="33"/>
        <v>0</v>
      </c>
      <c r="AH272" s="10">
        <f t="shared" si="34"/>
        <v>0.6000000000000001</v>
      </c>
      <c r="AI272" s="10">
        <f t="shared" si="35"/>
        <v>24.369999999999994</v>
      </c>
    </row>
    <row r="273" spans="1:35" ht="12.75">
      <c r="A273" s="2">
        <v>40085</v>
      </c>
      <c r="C273" s="15">
        <v>0</v>
      </c>
      <c r="D273" s="15">
        <v>0</v>
      </c>
      <c r="E273" s="15">
        <v>0</v>
      </c>
      <c r="F273" s="15">
        <v>7.2</v>
      </c>
      <c r="G273" s="15">
        <v>0</v>
      </c>
      <c r="H273" s="15">
        <v>0</v>
      </c>
      <c r="I273" s="15">
        <v>0</v>
      </c>
      <c r="J273" s="15">
        <v>5</v>
      </c>
      <c r="K273" s="15">
        <v>0</v>
      </c>
      <c r="L273" s="15">
        <v>0</v>
      </c>
      <c r="M273" s="15">
        <v>1.8</v>
      </c>
      <c r="N273" s="15">
        <v>0</v>
      </c>
      <c r="O273" s="15">
        <v>0</v>
      </c>
      <c r="P273" s="15">
        <v>0</v>
      </c>
      <c r="Q273" s="15">
        <v>0</v>
      </c>
      <c r="R273" s="15">
        <v>0.2</v>
      </c>
      <c r="S273" s="15">
        <v>16.6</v>
      </c>
      <c r="T273" s="15">
        <v>0</v>
      </c>
      <c r="U273" s="15">
        <v>0</v>
      </c>
      <c r="V273" s="15">
        <v>0</v>
      </c>
      <c r="W273" s="15">
        <v>0</v>
      </c>
      <c r="X273" s="15">
        <v>25.6</v>
      </c>
      <c r="Y273" s="15">
        <v>0</v>
      </c>
      <c r="Z273" s="15">
        <v>0</v>
      </c>
      <c r="AA273" s="15">
        <v>7.8</v>
      </c>
      <c r="AC273" s="10">
        <f t="shared" si="30"/>
        <v>2.4521739130434783</v>
      </c>
      <c r="AD273" s="6">
        <f t="shared" si="31"/>
        <v>6</v>
      </c>
      <c r="AE273" s="7">
        <f t="shared" si="29"/>
        <v>0.2608695652173913</v>
      </c>
      <c r="AF273" s="6">
        <f t="shared" si="32"/>
        <v>0</v>
      </c>
      <c r="AG273" s="10">
        <f t="shared" si="33"/>
        <v>0</v>
      </c>
      <c r="AH273" s="10">
        <f t="shared" si="34"/>
        <v>0.1</v>
      </c>
      <c r="AI273" s="10">
        <f t="shared" si="35"/>
        <v>20.649999999999995</v>
      </c>
    </row>
    <row r="274" spans="1:35" ht="12.75">
      <c r="A274" s="2">
        <v>40086</v>
      </c>
      <c r="C274" s="15">
        <v>0</v>
      </c>
      <c r="D274" s="15">
        <v>0</v>
      </c>
      <c r="E274" s="15">
        <v>0</v>
      </c>
      <c r="F274" s="15">
        <v>5.2</v>
      </c>
      <c r="G274" s="15">
        <v>0</v>
      </c>
      <c r="H274" s="15">
        <v>0</v>
      </c>
      <c r="I274" s="15">
        <v>0</v>
      </c>
      <c r="J274" s="15">
        <v>3.6</v>
      </c>
      <c r="K274" s="15">
        <v>0</v>
      </c>
      <c r="L274" s="15">
        <v>0</v>
      </c>
      <c r="M274" s="15">
        <v>0.8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14</v>
      </c>
      <c r="T274" s="15">
        <v>0</v>
      </c>
      <c r="U274" s="15">
        <v>0</v>
      </c>
      <c r="V274" s="15">
        <v>0</v>
      </c>
      <c r="W274" s="15">
        <v>0</v>
      </c>
      <c r="X274" s="15">
        <v>18.8</v>
      </c>
      <c r="Y274" s="15">
        <v>0</v>
      </c>
      <c r="Z274" s="15">
        <v>0</v>
      </c>
      <c r="AA274" s="15">
        <v>7</v>
      </c>
      <c r="AC274" s="10">
        <f t="shared" si="30"/>
        <v>1.8434782608695655</v>
      </c>
      <c r="AD274" s="6">
        <f t="shared" si="31"/>
        <v>5</v>
      </c>
      <c r="AE274" s="7">
        <f t="shared" si="29"/>
        <v>0.21739130434782608</v>
      </c>
      <c r="AF274" s="6">
        <f t="shared" si="32"/>
        <v>0</v>
      </c>
      <c r="AG274" s="10">
        <f t="shared" si="33"/>
        <v>0</v>
      </c>
      <c r="AH274" s="10">
        <f t="shared" si="34"/>
        <v>0</v>
      </c>
      <c r="AI274" s="10">
        <f t="shared" si="35"/>
        <v>16.159999999999997</v>
      </c>
    </row>
    <row r="275" spans="1:35" ht="12.75">
      <c r="A275" s="2">
        <v>40087</v>
      </c>
      <c r="C275" s="15">
        <v>0</v>
      </c>
      <c r="D275" s="15">
        <v>0</v>
      </c>
      <c r="E275" s="15">
        <v>0</v>
      </c>
      <c r="F275" s="15">
        <v>4</v>
      </c>
      <c r="G275" s="15">
        <v>0</v>
      </c>
      <c r="H275" s="15">
        <v>0</v>
      </c>
      <c r="I275" s="15">
        <v>0</v>
      </c>
      <c r="J275" s="15">
        <v>3.6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11.2</v>
      </c>
      <c r="T275" s="15">
        <v>0</v>
      </c>
      <c r="U275" s="15">
        <v>0</v>
      </c>
      <c r="V275" s="15">
        <v>0</v>
      </c>
      <c r="W275" s="15">
        <v>0</v>
      </c>
      <c r="X275" s="15">
        <v>12.8</v>
      </c>
      <c r="Y275" s="15">
        <v>0</v>
      </c>
      <c r="Z275" s="15">
        <v>0</v>
      </c>
      <c r="AA275" s="15">
        <v>6.6</v>
      </c>
      <c r="AC275" s="10">
        <f t="shared" si="30"/>
        <v>1.3739130434782607</v>
      </c>
      <c r="AD275" s="6">
        <f t="shared" si="31"/>
        <v>4</v>
      </c>
      <c r="AE275" s="7">
        <f t="shared" si="29"/>
        <v>0.17391304347826086</v>
      </c>
      <c r="AF275" s="6">
        <f t="shared" si="32"/>
        <v>0</v>
      </c>
      <c r="AG275" s="10">
        <f t="shared" si="33"/>
        <v>0</v>
      </c>
      <c r="AH275" s="10">
        <f t="shared" si="34"/>
        <v>0</v>
      </c>
      <c r="AI275" s="10">
        <f t="shared" si="35"/>
        <v>11.919999999999998</v>
      </c>
    </row>
    <row r="276" spans="1:35" ht="12.75">
      <c r="A276" s="2">
        <v>40088</v>
      </c>
      <c r="C276" s="15">
        <v>0</v>
      </c>
      <c r="D276" s="15">
        <v>0</v>
      </c>
      <c r="E276" s="15">
        <v>0</v>
      </c>
      <c r="F276" s="15">
        <v>2.4</v>
      </c>
      <c r="G276" s="15">
        <v>0</v>
      </c>
      <c r="H276" s="15">
        <v>0</v>
      </c>
      <c r="I276" s="15">
        <v>0</v>
      </c>
      <c r="J276" s="15">
        <v>4.4</v>
      </c>
      <c r="K276" s="15">
        <v>0</v>
      </c>
      <c r="L276" s="15">
        <v>0</v>
      </c>
      <c r="M276" s="15">
        <v>11.4</v>
      </c>
      <c r="N276" s="15">
        <v>0</v>
      </c>
      <c r="O276" s="15">
        <v>0</v>
      </c>
      <c r="P276" s="15">
        <v>0</v>
      </c>
      <c r="Q276" s="15">
        <v>1.2</v>
      </c>
      <c r="R276" s="15">
        <v>0</v>
      </c>
      <c r="S276" s="15">
        <v>8.6</v>
      </c>
      <c r="T276" s="15">
        <v>0</v>
      </c>
      <c r="U276" s="15">
        <v>0</v>
      </c>
      <c r="V276" s="15">
        <v>1.2</v>
      </c>
      <c r="W276" s="15">
        <v>0</v>
      </c>
      <c r="X276" s="15">
        <v>7.4</v>
      </c>
      <c r="Y276" s="15">
        <v>0</v>
      </c>
      <c r="Z276" s="15">
        <v>0</v>
      </c>
      <c r="AA276" s="15">
        <v>5.4</v>
      </c>
      <c r="AC276" s="10">
        <f t="shared" si="30"/>
        <v>1.591304347826087</v>
      </c>
      <c r="AD276" s="6">
        <f t="shared" si="31"/>
        <v>7</v>
      </c>
      <c r="AE276" s="7">
        <f t="shared" si="29"/>
        <v>0.30434782608695654</v>
      </c>
      <c r="AF276" s="6">
        <f t="shared" si="32"/>
        <v>0</v>
      </c>
      <c r="AG276" s="10">
        <f t="shared" si="33"/>
        <v>0</v>
      </c>
      <c r="AH276" s="10">
        <f t="shared" si="34"/>
        <v>1.2</v>
      </c>
      <c r="AI276" s="10">
        <f t="shared" si="35"/>
        <v>9.859999999999998</v>
      </c>
    </row>
    <row r="277" spans="1:35" ht="12.75">
      <c r="A277" s="2">
        <v>40089</v>
      </c>
      <c r="C277" s="15">
        <v>0</v>
      </c>
      <c r="D277" s="15">
        <v>0</v>
      </c>
      <c r="E277" s="15">
        <v>0</v>
      </c>
      <c r="F277" s="15">
        <v>2</v>
      </c>
      <c r="G277" s="15">
        <v>0</v>
      </c>
      <c r="H277" s="15">
        <v>0</v>
      </c>
      <c r="I277" s="15">
        <v>1</v>
      </c>
      <c r="J277" s="15">
        <v>6.4</v>
      </c>
      <c r="K277" s="15">
        <v>0</v>
      </c>
      <c r="L277" s="15">
        <v>0</v>
      </c>
      <c r="M277" s="15">
        <v>17.6</v>
      </c>
      <c r="N277" s="15">
        <v>0</v>
      </c>
      <c r="O277" s="15">
        <v>0.3333333333333333</v>
      </c>
      <c r="P277" s="15">
        <v>0</v>
      </c>
      <c r="Q277" s="15">
        <v>2.2</v>
      </c>
      <c r="R277" s="15">
        <v>0</v>
      </c>
      <c r="S277" s="15">
        <v>6.6</v>
      </c>
      <c r="T277" s="15">
        <v>0</v>
      </c>
      <c r="U277" s="15">
        <v>0</v>
      </c>
      <c r="V277" s="15">
        <v>13.8</v>
      </c>
      <c r="W277" s="15">
        <v>0</v>
      </c>
      <c r="X277" s="15">
        <v>2.4</v>
      </c>
      <c r="Y277" s="15">
        <v>4.6</v>
      </c>
      <c r="Z277" s="15">
        <v>0</v>
      </c>
      <c r="AA277" s="15">
        <v>3.6</v>
      </c>
      <c r="AC277" s="10">
        <f t="shared" si="30"/>
        <v>2.47536231884058</v>
      </c>
      <c r="AD277" s="6">
        <f t="shared" si="31"/>
        <v>10</v>
      </c>
      <c r="AE277" s="7">
        <f t="shared" si="29"/>
        <v>0.43478260869565216</v>
      </c>
      <c r="AF277" s="6">
        <f t="shared" si="32"/>
        <v>0</v>
      </c>
      <c r="AG277" s="10">
        <f t="shared" si="33"/>
        <v>0</v>
      </c>
      <c r="AH277" s="10">
        <f t="shared" si="34"/>
        <v>2.3</v>
      </c>
      <c r="AI277" s="10">
        <f t="shared" si="35"/>
        <v>15.509999999999998</v>
      </c>
    </row>
    <row r="278" spans="1:35" ht="12.75">
      <c r="A278" s="2">
        <v>40090</v>
      </c>
      <c r="C278" s="15">
        <v>0</v>
      </c>
      <c r="D278" s="15">
        <v>0</v>
      </c>
      <c r="E278" s="15">
        <v>0</v>
      </c>
      <c r="F278" s="15">
        <v>1.6</v>
      </c>
      <c r="G278" s="15">
        <v>0</v>
      </c>
      <c r="H278" s="15">
        <v>0</v>
      </c>
      <c r="I278" s="15">
        <v>20.4</v>
      </c>
      <c r="J278" s="15">
        <v>5.8</v>
      </c>
      <c r="K278" s="15">
        <v>0.2</v>
      </c>
      <c r="L278" s="15">
        <v>0</v>
      </c>
      <c r="M278" s="15">
        <v>11.2</v>
      </c>
      <c r="N278" s="15">
        <v>0</v>
      </c>
      <c r="O278" s="15">
        <v>1</v>
      </c>
      <c r="P278" s="15">
        <v>4</v>
      </c>
      <c r="Q278" s="15">
        <v>1</v>
      </c>
      <c r="R278" s="15">
        <v>0</v>
      </c>
      <c r="S278" s="15">
        <v>5</v>
      </c>
      <c r="T278" s="15">
        <v>0.2</v>
      </c>
      <c r="U278" s="15">
        <v>0</v>
      </c>
      <c r="V278" s="15">
        <v>20</v>
      </c>
      <c r="W278" s="15">
        <v>0.4</v>
      </c>
      <c r="X278" s="15">
        <v>0</v>
      </c>
      <c r="Y278" s="15">
        <v>12.2</v>
      </c>
      <c r="Z278" s="15">
        <v>0</v>
      </c>
      <c r="AA278" s="15">
        <v>3</v>
      </c>
      <c r="AC278" s="10">
        <f t="shared" si="30"/>
        <v>3.6086956521739135</v>
      </c>
      <c r="AD278" s="6">
        <f t="shared" si="31"/>
        <v>13</v>
      </c>
      <c r="AE278" s="7">
        <f t="shared" si="29"/>
        <v>0.5652173913043478</v>
      </c>
      <c r="AF278" s="6">
        <f t="shared" si="32"/>
        <v>0</v>
      </c>
      <c r="AG278" s="10">
        <f t="shared" si="33"/>
        <v>0</v>
      </c>
      <c r="AH278" s="10">
        <f t="shared" si="34"/>
        <v>4.5</v>
      </c>
      <c r="AI278" s="10">
        <f t="shared" si="35"/>
        <v>20.18</v>
      </c>
    </row>
    <row r="279" spans="1:35" ht="12.75">
      <c r="A279" s="2">
        <v>40091</v>
      </c>
      <c r="C279" s="15">
        <v>0</v>
      </c>
      <c r="D279" s="15">
        <v>0</v>
      </c>
      <c r="E279" s="15">
        <v>0</v>
      </c>
      <c r="F279" s="15">
        <v>0.8</v>
      </c>
      <c r="G279" s="15">
        <v>0</v>
      </c>
      <c r="H279" s="15">
        <v>0</v>
      </c>
      <c r="I279" s="15">
        <v>22.6</v>
      </c>
      <c r="J279" s="15">
        <v>5.4</v>
      </c>
      <c r="K279" s="15">
        <v>1.6</v>
      </c>
      <c r="L279" s="15">
        <v>0</v>
      </c>
      <c r="M279" s="15">
        <v>10</v>
      </c>
      <c r="N279" s="15">
        <v>0</v>
      </c>
      <c r="O279" s="15">
        <v>3.6666666666666665</v>
      </c>
      <c r="P279" s="15">
        <v>4</v>
      </c>
      <c r="Q279" s="15">
        <v>0</v>
      </c>
      <c r="R279" s="15">
        <v>0</v>
      </c>
      <c r="S279" s="15">
        <v>4.2</v>
      </c>
      <c r="T279" s="15">
        <v>15.4</v>
      </c>
      <c r="U279" s="15">
        <v>0</v>
      </c>
      <c r="V279" s="15">
        <v>18.4</v>
      </c>
      <c r="W279" s="15">
        <v>2.8</v>
      </c>
      <c r="X279" s="15">
        <v>0</v>
      </c>
      <c r="Y279" s="15">
        <v>5.8</v>
      </c>
      <c r="Z279" s="15">
        <v>0</v>
      </c>
      <c r="AA279" s="15">
        <v>1</v>
      </c>
      <c r="AC279" s="10">
        <f t="shared" si="30"/>
        <v>4.115942028985507</v>
      </c>
      <c r="AD279" s="6">
        <f t="shared" si="31"/>
        <v>12</v>
      </c>
      <c r="AE279" s="7">
        <f t="shared" si="29"/>
        <v>0.5217391304347826</v>
      </c>
      <c r="AF279" s="6">
        <f t="shared" si="32"/>
        <v>0</v>
      </c>
      <c r="AG279" s="10">
        <f t="shared" si="33"/>
        <v>0</v>
      </c>
      <c r="AH279" s="10">
        <f t="shared" si="34"/>
        <v>4.800000000000001</v>
      </c>
      <c r="AI279" s="10">
        <f t="shared" si="35"/>
        <v>20.289999999999996</v>
      </c>
    </row>
    <row r="280" spans="1:35" ht="12.75">
      <c r="A280" s="2">
        <v>40092</v>
      </c>
      <c r="C280" s="15">
        <v>0</v>
      </c>
      <c r="D280" s="15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17.4</v>
      </c>
      <c r="J280" s="15">
        <v>4.8</v>
      </c>
      <c r="K280" s="15">
        <v>0.8</v>
      </c>
      <c r="L280" s="15">
        <v>0</v>
      </c>
      <c r="M280" s="15">
        <v>14</v>
      </c>
      <c r="N280" s="15">
        <v>0</v>
      </c>
      <c r="O280" s="15">
        <v>0.6666666666666666</v>
      </c>
      <c r="P280" s="15">
        <v>1.8</v>
      </c>
      <c r="Q280" s="15">
        <v>2.2</v>
      </c>
      <c r="R280" s="15">
        <v>0</v>
      </c>
      <c r="S280" s="15">
        <v>4.6</v>
      </c>
      <c r="T280" s="15">
        <v>20</v>
      </c>
      <c r="U280" s="15">
        <v>0</v>
      </c>
      <c r="V280" s="15">
        <v>15.2</v>
      </c>
      <c r="W280" s="15">
        <v>0</v>
      </c>
      <c r="X280" s="15">
        <v>0</v>
      </c>
      <c r="Y280" s="15">
        <v>3.6</v>
      </c>
      <c r="Z280" s="15">
        <v>0</v>
      </c>
      <c r="AA280" s="15">
        <v>0</v>
      </c>
      <c r="AC280" s="10">
        <f t="shared" si="30"/>
        <v>3.698550724637681</v>
      </c>
      <c r="AD280" s="6">
        <f t="shared" si="31"/>
        <v>11</v>
      </c>
      <c r="AE280" s="7">
        <f t="shared" si="29"/>
        <v>0.4782608695652174</v>
      </c>
      <c r="AF280" s="6">
        <f t="shared" si="32"/>
        <v>0</v>
      </c>
      <c r="AG280" s="10">
        <f t="shared" si="33"/>
        <v>0</v>
      </c>
      <c r="AH280" s="10">
        <f t="shared" si="34"/>
        <v>4.1</v>
      </c>
      <c r="AI280" s="10">
        <f t="shared" si="35"/>
        <v>18.569999999999997</v>
      </c>
    </row>
    <row r="281" spans="1:35" ht="12.75">
      <c r="A281" s="2">
        <v>40093</v>
      </c>
      <c r="C281" s="15">
        <v>0</v>
      </c>
      <c r="D281" s="15">
        <v>0</v>
      </c>
      <c r="E281" s="15">
        <v>0</v>
      </c>
      <c r="F281" s="15">
        <v>0</v>
      </c>
      <c r="G281" s="15">
        <v>0</v>
      </c>
      <c r="H281" s="15">
        <v>0</v>
      </c>
      <c r="I281" s="15">
        <v>16.2</v>
      </c>
      <c r="J281" s="15">
        <v>5</v>
      </c>
      <c r="K281" s="15">
        <v>0.6</v>
      </c>
      <c r="L281" s="15">
        <v>0</v>
      </c>
      <c r="M281" s="15">
        <v>9.4</v>
      </c>
      <c r="N281" s="15">
        <v>0</v>
      </c>
      <c r="O281" s="15">
        <v>0.6666666666666666</v>
      </c>
      <c r="P281" s="15">
        <v>0.4</v>
      </c>
      <c r="Q281" s="15">
        <v>27.8</v>
      </c>
      <c r="R281" s="15">
        <v>0</v>
      </c>
      <c r="S281" s="15">
        <v>4.6</v>
      </c>
      <c r="T281" s="15">
        <v>16</v>
      </c>
      <c r="U281" s="15">
        <v>0</v>
      </c>
      <c r="V281" s="15">
        <v>14</v>
      </c>
      <c r="W281" s="15">
        <v>0</v>
      </c>
      <c r="X281" s="15">
        <v>0</v>
      </c>
      <c r="Y281" s="15">
        <v>2</v>
      </c>
      <c r="Z281" s="15">
        <v>0</v>
      </c>
      <c r="AA281" s="15">
        <v>0</v>
      </c>
      <c r="AC281" s="10">
        <f t="shared" si="30"/>
        <v>4.202898550724638</v>
      </c>
      <c r="AD281" s="6">
        <f t="shared" si="31"/>
        <v>11</v>
      </c>
      <c r="AE281" s="7">
        <f t="shared" si="29"/>
        <v>0.4782608695652174</v>
      </c>
      <c r="AF281" s="6">
        <f t="shared" si="32"/>
        <v>0</v>
      </c>
      <c r="AG281" s="10">
        <f t="shared" si="33"/>
        <v>0</v>
      </c>
      <c r="AH281" s="10">
        <f t="shared" si="34"/>
        <v>4.8</v>
      </c>
      <c r="AI281" s="10">
        <f t="shared" si="35"/>
        <v>21.41999999999999</v>
      </c>
    </row>
    <row r="282" spans="1:35" ht="12.75">
      <c r="A282" s="2">
        <v>40094</v>
      </c>
      <c r="C282" s="15">
        <v>0</v>
      </c>
      <c r="D282" s="15">
        <v>0</v>
      </c>
      <c r="E282" s="15">
        <v>0</v>
      </c>
      <c r="F282" s="15">
        <v>0</v>
      </c>
      <c r="G282" s="15">
        <v>0</v>
      </c>
      <c r="H282" s="15">
        <v>0</v>
      </c>
      <c r="I282" s="15">
        <v>14.2</v>
      </c>
      <c r="J282" s="15">
        <v>5.2</v>
      </c>
      <c r="K282" s="15">
        <v>15.4</v>
      </c>
      <c r="L282" s="15">
        <v>0</v>
      </c>
      <c r="M282" s="15">
        <v>7.6</v>
      </c>
      <c r="N282" s="15">
        <v>0</v>
      </c>
      <c r="O282" s="15">
        <v>1</v>
      </c>
      <c r="P282" s="15">
        <v>0</v>
      </c>
      <c r="Q282" s="15">
        <v>38</v>
      </c>
      <c r="R282" s="15">
        <v>0</v>
      </c>
      <c r="S282" s="15">
        <v>4.2</v>
      </c>
      <c r="T282" s="15">
        <v>13.6</v>
      </c>
      <c r="U282" s="15">
        <v>0</v>
      </c>
      <c r="V282" s="15">
        <v>13</v>
      </c>
      <c r="W282" s="15">
        <v>0</v>
      </c>
      <c r="X282" s="15">
        <v>0</v>
      </c>
      <c r="Y282" s="15">
        <v>1.4</v>
      </c>
      <c r="Z282" s="15">
        <v>0</v>
      </c>
      <c r="AA282" s="15">
        <v>0</v>
      </c>
      <c r="AC282" s="10">
        <f t="shared" si="30"/>
        <v>4.9391304347826095</v>
      </c>
      <c r="AD282" s="6">
        <f t="shared" si="31"/>
        <v>10</v>
      </c>
      <c r="AE282" s="7">
        <f t="shared" si="29"/>
        <v>0.43478260869565216</v>
      </c>
      <c r="AF282" s="6">
        <f t="shared" si="32"/>
        <v>0</v>
      </c>
      <c r="AG282" s="10">
        <f t="shared" si="33"/>
        <v>0</v>
      </c>
      <c r="AH282" s="10">
        <f t="shared" si="34"/>
        <v>6.4</v>
      </c>
      <c r="AI282" s="10">
        <f t="shared" si="35"/>
        <v>25.569999999999986</v>
      </c>
    </row>
    <row r="283" spans="1:35" ht="12.75">
      <c r="A283" s="2">
        <v>40095</v>
      </c>
      <c r="C283" s="15">
        <v>0</v>
      </c>
      <c r="D283" s="15">
        <v>0</v>
      </c>
      <c r="E283" s="15">
        <v>0</v>
      </c>
      <c r="F283" s="15">
        <v>0</v>
      </c>
      <c r="G283" s="15">
        <v>0</v>
      </c>
      <c r="H283" s="15">
        <v>0</v>
      </c>
      <c r="I283" s="15">
        <v>12.8</v>
      </c>
      <c r="J283" s="15">
        <v>7.2</v>
      </c>
      <c r="K283" s="15">
        <v>11.6</v>
      </c>
      <c r="L283" s="15">
        <v>0</v>
      </c>
      <c r="M283" s="15">
        <v>6.8</v>
      </c>
      <c r="N283" s="15">
        <v>0</v>
      </c>
      <c r="O283" s="15">
        <v>0.3333333333333333</v>
      </c>
      <c r="P283" s="15">
        <v>0</v>
      </c>
      <c r="Q283" s="15">
        <v>39.8</v>
      </c>
      <c r="R283" s="15">
        <v>0</v>
      </c>
      <c r="S283" s="15">
        <v>4.4</v>
      </c>
      <c r="T283" s="15">
        <v>13.8</v>
      </c>
      <c r="U283" s="15">
        <v>0</v>
      </c>
      <c r="V283" s="15">
        <v>11</v>
      </c>
      <c r="W283" s="15">
        <v>0</v>
      </c>
      <c r="X283" s="15">
        <v>0</v>
      </c>
      <c r="Y283" s="15">
        <v>0.4</v>
      </c>
      <c r="Z283" s="15">
        <v>0</v>
      </c>
      <c r="AA283" s="15">
        <v>0</v>
      </c>
      <c r="AC283" s="10">
        <f t="shared" si="30"/>
        <v>4.701449275362319</v>
      </c>
      <c r="AD283" s="6">
        <f t="shared" si="31"/>
        <v>10</v>
      </c>
      <c r="AE283" s="7">
        <f t="shared" si="29"/>
        <v>0.43478260869565216</v>
      </c>
      <c r="AF283" s="6">
        <f t="shared" si="32"/>
        <v>0</v>
      </c>
      <c r="AG283" s="10">
        <f t="shared" si="33"/>
        <v>0</v>
      </c>
      <c r="AH283" s="10">
        <f t="shared" si="34"/>
        <v>7</v>
      </c>
      <c r="AI283" s="10">
        <f t="shared" si="35"/>
        <v>25.49999999999998</v>
      </c>
    </row>
    <row r="284" spans="1:35" ht="12.75">
      <c r="A284" s="2">
        <v>40096</v>
      </c>
      <c r="C284" s="15">
        <v>0</v>
      </c>
      <c r="D284" s="15">
        <v>0</v>
      </c>
      <c r="E284" s="15">
        <v>0</v>
      </c>
      <c r="F284" s="15">
        <v>0</v>
      </c>
      <c r="G284" s="15">
        <v>0</v>
      </c>
      <c r="H284" s="15">
        <v>0</v>
      </c>
      <c r="I284" s="15">
        <v>12</v>
      </c>
      <c r="J284" s="15">
        <v>7</v>
      </c>
      <c r="K284" s="15">
        <v>4.8</v>
      </c>
      <c r="L284" s="15">
        <v>0</v>
      </c>
      <c r="M284" s="15">
        <v>6.2</v>
      </c>
      <c r="N284" s="15">
        <v>0</v>
      </c>
      <c r="O284" s="15">
        <v>0</v>
      </c>
      <c r="P284" s="15">
        <v>0</v>
      </c>
      <c r="Q284" s="15">
        <v>34.6</v>
      </c>
      <c r="R284" s="15">
        <v>0</v>
      </c>
      <c r="S284" s="15">
        <v>3.8</v>
      </c>
      <c r="T284" s="15">
        <v>9.4</v>
      </c>
      <c r="U284" s="15">
        <v>0</v>
      </c>
      <c r="V284" s="15">
        <v>10.2</v>
      </c>
      <c r="W284" s="15">
        <v>0</v>
      </c>
      <c r="X284" s="15">
        <v>0</v>
      </c>
      <c r="Y284" s="15">
        <v>0</v>
      </c>
      <c r="Z284" s="15">
        <v>0</v>
      </c>
      <c r="AA284" s="15">
        <v>0</v>
      </c>
      <c r="AC284" s="10">
        <f t="shared" si="30"/>
        <v>3.8260869565217392</v>
      </c>
      <c r="AD284" s="6">
        <f t="shared" si="31"/>
        <v>8</v>
      </c>
      <c r="AE284" s="7">
        <f t="shared" si="29"/>
        <v>0.34782608695652173</v>
      </c>
      <c r="AF284" s="6">
        <f t="shared" si="32"/>
        <v>0</v>
      </c>
      <c r="AG284" s="10">
        <f t="shared" si="33"/>
        <v>0</v>
      </c>
      <c r="AH284" s="10">
        <f t="shared" si="34"/>
        <v>5.5</v>
      </c>
      <c r="AI284" s="10">
        <f t="shared" si="35"/>
        <v>22.169999999999984</v>
      </c>
    </row>
    <row r="285" spans="1:35" ht="12.75">
      <c r="A285" s="2">
        <v>40097</v>
      </c>
      <c r="C285" s="15">
        <v>0</v>
      </c>
      <c r="D285" s="15">
        <v>0</v>
      </c>
      <c r="E285" s="15">
        <v>0.6666666666666666</v>
      </c>
      <c r="F285" s="15">
        <v>0</v>
      </c>
      <c r="G285" s="15">
        <v>0</v>
      </c>
      <c r="H285" s="15">
        <v>0</v>
      </c>
      <c r="I285" s="15">
        <v>11</v>
      </c>
      <c r="J285" s="15">
        <v>6.4</v>
      </c>
      <c r="K285" s="15">
        <v>1.8</v>
      </c>
      <c r="L285" s="15">
        <v>0</v>
      </c>
      <c r="M285" s="15">
        <v>6.2</v>
      </c>
      <c r="N285" s="15">
        <v>0</v>
      </c>
      <c r="O285" s="15">
        <v>0</v>
      </c>
      <c r="P285" s="15">
        <v>0</v>
      </c>
      <c r="Q285" s="15">
        <v>32.6</v>
      </c>
      <c r="R285" s="15">
        <v>0</v>
      </c>
      <c r="S285" s="15">
        <v>2.4</v>
      </c>
      <c r="T285" s="15">
        <v>7</v>
      </c>
      <c r="U285" s="15">
        <v>0.2</v>
      </c>
      <c r="V285" s="15">
        <v>8.8</v>
      </c>
      <c r="W285" s="15">
        <v>0</v>
      </c>
      <c r="X285" s="15">
        <v>0</v>
      </c>
      <c r="Y285" s="15">
        <v>0</v>
      </c>
      <c r="Z285" s="15">
        <v>0</v>
      </c>
      <c r="AA285" s="15">
        <v>0</v>
      </c>
      <c r="AC285" s="10">
        <f t="shared" si="30"/>
        <v>3.3507246376811595</v>
      </c>
      <c r="AD285" s="6">
        <f t="shared" si="31"/>
        <v>10</v>
      </c>
      <c r="AE285" s="7">
        <f t="shared" si="29"/>
        <v>0.43478260869565216</v>
      </c>
      <c r="AF285" s="6">
        <f t="shared" si="32"/>
        <v>0</v>
      </c>
      <c r="AG285" s="10">
        <f t="shared" si="33"/>
        <v>0</v>
      </c>
      <c r="AH285" s="10">
        <f t="shared" si="34"/>
        <v>4.3</v>
      </c>
      <c r="AI285" s="10">
        <f t="shared" si="35"/>
        <v>20.719999999999985</v>
      </c>
    </row>
    <row r="286" spans="1:35" ht="12.75">
      <c r="A286" s="2">
        <v>40098</v>
      </c>
      <c r="C286" s="15">
        <v>0</v>
      </c>
      <c r="D286" s="15">
        <v>0</v>
      </c>
      <c r="E286" s="15">
        <v>1</v>
      </c>
      <c r="F286" s="15">
        <v>0</v>
      </c>
      <c r="G286" s="15">
        <v>0</v>
      </c>
      <c r="H286" s="15">
        <v>0</v>
      </c>
      <c r="I286" s="15">
        <v>13.6</v>
      </c>
      <c r="J286" s="15">
        <v>4.8</v>
      </c>
      <c r="K286" s="15">
        <v>0.6</v>
      </c>
      <c r="L286" s="15">
        <v>0</v>
      </c>
      <c r="M286" s="15">
        <v>6</v>
      </c>
      <c r="N286" s="15">
        <v>0</v>
      </c>
      <c r="O286" s="15">
        <v>0</v>
      </c>
      <c r="P286" s="15">
        <v>0</v>
      </c>
      <c r="Q286" s="15">
        <v>22.2</v>
      </c>
      <c r="R286" s="15">
        <v>0</v>
      </c>
      <c r="S286" s="15">
        <v>2.6</v>
      </c>
      <c r="T286" s="15">
        <v>6.2</v>
      </c>
      <c r="U286" s="15">
        <v>0.8</v>
      </c>
      <c r="V286" s="15">
        <v>8.4</v>
      </c>
      <c r="W286" s="15">
        <v>0</v>
      </c>
      <c r="X286" s="15">
        <v>0</v>
      </c>
      <c r="Y286" s="15">
        <v>0</v>
      </c>
      <c r="Z286" s="15">
        <v>0.6</v>
      </c>
      <c r="AA286" s="15">
        <v>0</v>
      </c>
      <c r="AC286" s="10">
        <f t="shared" si="30"/>
        <v>2.8782608695652177</v>
      </c>
      <c r="AD286" s="6">
        <f t="shared" si="31"/>
        <v>10</v>
      </c>
      <c r="AE286" s="7">
        <f t="shared" si="29"/>
        <v>0.43478260869565216</v>
      </c>
      <c r="AF286" s="6">
        <f t="shared" si="32"/>
        <v>1</v>
      </c>
      <c r="AG286" s="10">
        <f t="shared" si="33"/>
        <v>0</v>
      </c>
      <c r="AH286" s="10">
        <f t="shared" si="34"/>
        <v>3.7</v>
      </c>
      <c r="AI286" s="10">
        <f t="shared" si="35"/>
        <v>17.46999999999999</v>
      </c>
    </row>
    <row r="287" spans="1:35" ht="12.75">
      <c r="A287" s="2">
        <v>40099</v>
      </c>
      <c r="C287" s="15">
        <v>0</v>
      </c>
      <c r="D287" s="15">
        <v>0</v>
      </c>
      <c r="E287" s="15">
        <v>0.3333333333333333</v>
      </c>
      <c r="F287" s="15">
        <v>0</v>
      </c>
      <c r="G287" s="15">
        <v>0</v>
      </c>
      <c r="H287" s="15">
        <v>0</v>
      </c>
      <c r="I287" s="15">
        <v>16</v>
      </c>
      <c r="J287" s="15">
        <v>3</v>
      </c>
      <c r="K287" s="15">
        <v>0</v>
      </c>
      <c r="L287" s="15">
        <v>0</v>
      </c>
      <c r="M287" s="15">
        <v>6</v>
      </c>
      <c r="N287" s="15">
        <v>0</v>
      </c>
      <c r="O287" s="15">
        <v>0</v>
      </c>
      <c r="P287" s="15">
        <v>0</v>
      </c>
      <c r="Q287" s="15">
        <v>11.4</v>
      </c>
      <c r="R287" s="15">
        <v>0</v>
      </c>
      <c r="S287" s="15">
        <v>2.6</v>
      </c>
      <c r="T287" s="15">
        <v>5.8</v>
      </c>
      <c r="U287" s="15">
        <v>0</v>
      </c>
      <c r="V287" s="15">
        <v>8.4</v>
      </c>
      <c r="W287" s="15">
        <v>0</v>
      </c>
      <c r="X287" s="15">
        <v>0</v>
      </c>
      <c r="Y287" s="15">
        <v>0</v>
      </c>
      <c r="Z287" s="15">
        <v>0.6</v>
      </c>
      <c r="AA287" s="15">
        <v>0</v>
      </c>
      <c r="AC287" s="10">
        <f t="shared" si="30"/>
        <v>2.327536231884058</v>
      </c>
      <c r="AD287" s="6">
        <f t="shared" si="31"/>
        <v>8</v>
      </c>
      <c r="AE287" s="7">
        <f t="shared" si="29"/>
        <v>0.34782608695652173</v>
      </c>
      <c r="AF287" s="6">
        <f t="shared" si="32"/>
        <v>1</v>
      </c>
      <c r="AG287" s="10">
        <f t="shared" si="33"/>
        <v>0</v>
      </c>
      <c r="AH287" s="10">
        <f t="shared" si="34"/>
        <v>2.8</v>
      </c>
      <c r="AI287" s="10">
        <f t="shared" si="35"/>
        <v>13.469999999999997</v>
      </c>
    </row>
    <row r="288" spans="1:35" ht="12.75">
      <c r="A288" s="2">
        <v>40100</v>
      </c>
      <c r="C288" s="15">
        <v>0</v>
      </c>
      <c r="D288" s="15">
        <v>0</v>
      </c>
      <c r="E288" s="15">
        <v>0</v>
      </c>
      <c r="F288" s="15">
        <v>0</v>
      </c>
      <c r="G288" s="15">
        <v>0</v>
      </c>
      <c r="H288" s="15">
        <v>0</v>
      </c>
      <c r="I288" s="15">
        <v>14.8</v>
      </c>
      <c r="J288" s="15">
        <v>1.4</v>
      </c>
      <c r="K288" s="15">
        <v>0</v>
      </c>
      <c r="L288" s="15">
        <v>0</v>
      </c>
      <c r="M288" s="15">
        <v>6</v>
      </c>
      <c r="N288" s="15">
        <v>0</v>
      </c>
      <c r="O288" s="15">
        <v>0</v>
      </c>
      <c r="P288" s="15">
        <v>0</v>
      </c>
      <c r="Q288" s="15">
        <v>5.4</v>
      </c>
      <c r="R288" s="15">
        <v>0</v>
      </c>
      <c r="S288" s="15">
        <v>2.4</v>
      </c>
      <c r="T288" s="15">
        <v>5.6</v>
      </c>
      <c r="U288" s="15">
        <v>0</v>
      </c>
      <c r="V288" s="15">
        <v>8</v>
      </c>
      <c r="W288" s="15">
        <v>0</v>
      </c>
      <c r="X288" s="15">
        <v>0</v>
      </c>
      <c r="Y288" s="15">
        <v>0</v>
      </c>
      <c r="Z288" s="15">
        <v>0</v>
      </c>
      <c r="AA288" s="15">
        <v>0</v>
      </c>
      <c r="AC288" s="10">
        <f t="shared" si="30"/>
        <v>1.8956521739130436</v>
      </c>
      <c r="AD288" s="6">
        <f t="shared" si="31"/>
        <v>7</v>
      </c>
      <c r="AE288" s="7">
        <f t="shared" si="29"/>
        <v>0.30434782608695654</v>
      </c>
      <c r="AF288" s="6">
        <f t="shared" si="32"/>
        <v>0</v>
      </c>
      <c r="AG288" s="10">
        <f t="shared" si="33"/>
        <v>0</v>
      </c>
      <c r="AH288" s="10">
        <f t="shared" si="34"/>
        <v>1.9</v>
      </c>
      <c r="AI288" s="10">
        <f t="shared" si="35"/>
        <v>11.059999999999995</v>
      </c>
    </row>
    <row r="289" spans="1:35" ht="12.75">
      <c r="A289" s="2">
        <v>40101</v>
      </c>
      <c r="C289" s="15">
        <v>0</v>
      </c>
      <c r="D289" s="15">
        <v>0</v>
      </c>
      <c r="E289" s="15">
        <v>0</v>
      </c>
      <c r="F289" s="15">
        <v>0</v>
      </c>
      <c r="G289" s="15">
        <v>0</v>
      </c>
      <c r="H289" s="15">
        <v>0</v>
      </c>
      <c r="I289" s="15">
        <v>14.4</v>
      </c>
      <c r="J289" s="15">
        <v>1.4</v>
      </c>
      <c r="K289" s="15">
        <v>0</v>
      </c>
      <c r="L289" s="15">
        <v>0</v>
      </c>
      <c r="M289" s="15">
        <v>5.6</v>
      </c>
      <c r="N289" s="15">
        <v>0</v>
      </c>
      <c r="O289" s="15">
        <v>0</v>
      </c>
      <c r="P289" s="15">
        <v>0</v>
      </c>
      <c r="Q289" s="15">
        <v>2.2</v>
      </c>
      <c r="R289" s="15">
        <v>0</v>
      </c>
      <c r="S289" s="15">
        <v>1.8</v>
      </c>
      <c r="T289" s="15">
        <v>5.4</v>
      </c>
      <c r="U289" s="15">
        <v>7</v>
      </c>
      <c r="V289" s="15">
        <v>7.8</v>
      </c>
      <c r="W289" s="15">
        <v>0</v>
      </c>
      <c r="X289" s="15">
        <v>0</v>
      </c>
      <c r="Y289" s="15">
        <v>0</v>
      </c>
      <c r="Z289" s="15">
        <v>0</v>
      </c>
      <c r="AA289" s="15">
        <v>0</v>
      </c>
      <c r="AC289" s="10">
        <f t="shared" si="30"/>
        <v>1.9826086956521736</v>
      </c>
      <c r="AD289" s="6">
        <f t="shared" si="31"/>
        <v>8</v>
      </c>
      <c r="AE289" s="7">
        <f t="shared" si="29"/>
        <v>0.34782608695652173</v>
      </c>
      <c r="AF289" s="6">
        <f t="shared" si="32"/>
        <v>0</v>
      </c>
      <c r="AG289" s="10">
        <f t="shared" si="33"/>
        <v>0</v>
      </c>
      <c r="AH289" s="10">
        <f t="shared" si="34"/>
        <v>2</v>
      </c>
      <c r="AI289" s="10">
        <f t="shared" si="35"/>
        <v>10.769999999999996</v>
      </c>
    </row>
    <row r="290" spans="1:35" ht="12.75">
      <c r="A290" s="2">
        <v>40102</v>
      </c>
      <c r="C290" s="15">
        <v>0</v>
      </c>
      <c r="D290" s="15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13.6</v>
      </c>
      <c r="J290" s="15">
        <v>1.4</v>
      </c>
      <c r="K290" s="15">
        <v>0</v>
      </c>
      <c r="L290" s="15">
        <v>0</v>
      </c>
      <c r="M290" s="15">
        <v>6.8</v>
      </c>
      <c r="N290" s="15">
        <v>0</v>
      </c>
      <c r="O290" s="15">
        <v>0</v>
      </c>
      <c r="P290" s="15">
        <v>0</v>
      </c>
      <c r="Q290" s="15">
        <v>1.4</v>
      </c>
      <c r="R290" s="15">
        <v>0</v>
      </c>
      <c r="S290" s="15">
        <v>1.6</v>
      </c>
      <c r="T290" s="15">
        <v>5.2</v>
      </c>
      <c r="U290" s="15">
        <v>14.2</v>
      </c>
      <c r="V290" s="15">
        <v>7.8</v>
      </c>
      <c r="W290" s="15">
        <v>0</v>
      </c>
      <c r="X290" s="15">
        <v>0</v>
      </c>
      <c r="Y290" s="15">
        <v>0</v>
      </c>
      <c r="Z290" s="15">
        <v>0</v>
      </c>
      <c r="AA290" s="15">
        <v>2.8</v>
      </c>
      <c r="AC290" s="10">
        <f t="shared" si="30"/>
        <v>2.260869565217391</v>
      </c>
      <c r="AD290" s="6">
        <f t="shared" si="31"/>
        <v>8</v>
      </c>
      <c r="AE290" s="7">
        <f t="shared" si="29"/>
        <v>0.34782608695652173</v>
      </c>
      <c r="AF290" s="6">
        <f t="shared" si="32"/>
        <v>0</v>
      </c>
      <c r="AG290" s="10">
        <f t="shared" si="33"/>
        <v>0</v>
      </c>
      <c r="AH290" s="10">
        <f t="shared" si="34"/>
        <v>1.5</v>
      </c>
      <c r="AI290" s="10">
        <f t="shared" si="35"/>
        <v>13.87</v>
      </c>
    </row>
    <row r="291" spans="1:35" ht="12.75">
      <c r="A291" s="2">
        <v>40103</v>
      </c>
      <c r="C291" s="15">
        <v>0</v>
      </c>
      <c r="D291" s="15">
        <v>0</v>
      </c>
      <c r="E291" s="15">
        <v>0</v>
      </c>
      <c r="F291" s="15">
        <v>0</v>
      </c>
      <c r="G291" s="15">
        <v>0</v>
      </c>
      <c r="H291" s="15">
        <v>0</v>
      </c>
      <c r="I291" s="15">
        <v>14.6</v>
      </c>
      <c r="J291" s="15">
        <v>1.8</v>
      </c>
      <c r="K291" s="15">
        <v>0</v>
      </c>
      <c r="L291" s="15">
        <v>0</v>
      </c>
      <c r="M291" s="15">
        <v>13.6</v>
      </c>
      <c r="N291" s="15">
        <v>0</v>
      </c>
      <c r="O291" s="15">
        <v>0</v>
      </c>
      <c r="P291" s="15">
        <v>0.2</v>
      </c>
      <c r="Q291" s="15">
        <v>1.4</v>
      </c>
      <c r="R291" s="15">
        <v>0</v>
      </c>
      <c r="S291" s="15">
        <v>0.4</v>
      </c>
      <c r="T291" s="15">
        <v>5.4</v>
      </c>
      <c r="U291" s="15">
        <v>12.8</v>
      </c>
      <c r="V291" s="15">
        <v>7.2</v>
      </c>
      <c r="W291" s="15">
        <v>0</v>
      </c>
      <c r="X291" s="15">
        <v>0</v>
      </c>
      <c r="Y291" s="15">
        <v>0</v>
      </c>
      <c r="Z291" s="15">
        <v>0</v>
      </c>
      <c r="AA291" s="15">
        <v>17.8</v>
      </c>
      <c r="AC291" s="10">
        <f t="shared" si="30"/>
        <v>2.4956521739130437</v>
      </c>
      <c r="AD291" s="6">
        <f t="shared" si="31"/>
        <v>9</v>
      </c>
      <c r="AE291" s="7">
        <f t="shared" si="29"/>
        <v>0.391304347826087</v>
      </c>
      <c r="AF291" s="6">
        <f t="shared" si="32"/>
        <v>0</v>
      </c>
      <c r="AG291" s="10">
        <f t="shared" si="33"/>
        <v>0</v>
      </c>
      <c r="AH291" s="10">
        <f t="shared" si="34"/>
        <v>1.6</v>
      </c>
      <c r="AI291" s="10">
        <f t="shared" si="35"/>
        <v>14.049999999999999</v>
      </c>
    </row>
    <row r="292" spans="1:35" ht="12.75">
      <c r="A292" s="2">
        <v>40104</v>
      </c>
      <c r="C292" s="15">
        <v>0</v>
      </c>
      <c r="D292" s="15">
        <v>2.5</v>
      </c>
      <c r="E292" s="15">
        <v>0</v>
      </c>
      <c r="F292" s="15">
        <v>0</v>
      </c>
      <c r="G292" s="15">
        <v>0</v>
      </c>
      <c r="H292" s="15">
        <v>0</v>
      </c>
      <c r="I292" s="15">
        <v>18.8</v>
      </c>
      <c r="J292" s="15">
        <v>2.2</v>
      </c>
      <c r="K292" s="15">
        <v>0</v>
      </c>
      <c r="L292" s="15">
        <v>0</v>
      </c>
      <c r="M292" s="15">
        <v>21.6</v>
      </c>
      <c r="N292" s="15">
        <v>0</v>
      </c>
      <c r="O292" s="15">
        <v>0</v>
      </c>
      <c r="P292" s="15">
        <v>1</v>
      </c>
      <c r="Q292" s="15">
        <v>1.8</v>
      </c>
      <c r="R292" s="15">
        <v>0</v>
      </c>
      <c r="S292" s="15">
        <v>3.8</v>
      </c>
      <c r="T292" s="15">
        <v>5.2</v>
      </c>
      <c r="U292" s="15">
        <v>10.6</v>
      </c>
      <c r="V292" s="15">
        <v>7</v>
      </c>
      <c r="W292" s="15">
        <v>0</v>
      </c>
      <c r="X292" s="15">
        <v>1.4</v>
      </c>
      <c r="Y292" s="15">
        <v>0</v>
      </c>
      <c r="Z292" s="15">
        <v>0</v>
      </c>
      <c r="AA292" s="15">
        <v>18</v>
      </c>
      <c r="AC292" s="10">
        <f t="shared" si="30"/>
        <v>3.3000000000000003</v>
      </c>
      <c r="AD292" s="6">
        <f t="shared" si="31"/>
        <v>11</v>
      </c>
      <c r="AE292" s="7">
        <f t="shared" si="29"/>
        <v>0.4782608695652174</v>
      </c>
      <c r="AF292" s="6">
        <f t="shared" si="32"/>
        <v>0</v>
      </c>
      <c r="AG292" s="10">
        <f t="shared" si="33"/>
        <v>0</v>
      </c>
      <c r="AH292" s="10">
        <f t="shared" si="34"/>
        <v>3.15</v>
      </c>
      <c r="AI292" s="10">
        <f t="shared" si="35"/>
        <v>20.06</v>
      </c>
    </row>
    <row r="293" spans="1:35" ht="12.75">
      <c r="A293" s="2">
        <v>40105</v>
      </c>
      <c r="C293" s="15">
        <v>4</v>
      </c>
      <c r="D293" s="15">
        <v>0.5</v>
      </c>
      <c r="E293" s="15">
        <v>0</v>
      </c>
      <c r="F293" s="15">
        <v>0</v>
      </c>
      <c r="G293" s="15">
        <v>0</v>
      </c>
      <c r="H293" s="15">
        <v>7.2</v>
      </c>
      <c r="I293" s="15">
        <v>20.6</v>
      </c>
      <c r="J293" s="15">
        <v>2.6</v>
      </c>
      <c r="K293" s="15">
        <v>0</v>
      </c>
      <c r="L293" s="15">
        <v>0</v>
      </c>
      <c r="M293" s="15">
        <v>19.2</v>
      </c>
      <c r="N293" s="15">
        <v>0</v>
      </c>
      <c r="O293" s="15">
        <v>2.3333333333333335</v>
      </c>
      <c r="P293" s="15">
        <v>1</v>
      </c>
      <c r="Q293" s="15">
        <v>2</v>
      </c>
      <c r="R293" s="15">
        <v>0</v>
      </c>
      <c r="S293" s="15">
        <v>2.2</v>
      </c>
      <c r="T293" s="15">
        <v>5.2</v>
      </c>
      <c r="U293" s="15">
        <v>9.6</v>
      </c>
      <c r="V293" s="15">
        <v>7.2</v>
      </c>
      <c r="W293" s="15">
        <v>0</v>
      </c>
      <c r="X293" s="15">
        <v>1.2</v>
      </c>
      <c r="Y293" s="15">
        <v>0</v>
      </c>
      <c r="Z293" s="15">
        <v>0</v>
      </c>
      <c r="AA293" s="15">
        <v>13.2</v>
      </c>
      <c r="AC293" s="10">
        <f t="shared" si="30"/>
        <v>3.6884057971014492</v>
      </c>
      <c r="AD293" s="6">
        <f t="shared" si="31"/>
        <v>14</v>
      </c>
      <c r="AE293" s="7">
        <f t="shared" si="29"/>
        <v>0.6086956521739131</v>
      </c>
      <c r="AF293" s="6">
        <f t="shared" si="32"/>
        <v>0</v>
      </c>
      <c r="AG293" s="10">
        <f t="shared" si="33"/>
        <v>0</v>
      </c>
      <c r="AH293" s="10">
        <f t="shared" si="34"/>
        <v>4.6</v>
      </c>
      <c r="AI293" s="10">
        <f t="shared" si="35"/>
        <v>19.83</v>
      </c>
    </row>
    <row r="294" spans="1:35" ht="12.75">
      <c r="A294" s="2">
        <v>40106</v>
      </c>
      <c r="C294" s="15">
        <v>6</v>
      </c>
      <c r="D294" s="15">
        <v>0</v>
      </c>
      <c r="E294" s="15">
        <v>0</v>
      </c>
      <c r="F294" s="15">
        <v>0</v>
      </c>
      <c r="G294" s="15">
        <v>0</v>
      </c>
      <c r="H294" s="15">
        <v>11.6</v>
      </c>
      <c r="I294" s="15">
        <v>20</v>
      </c>
      <c r="J294" s="15">
        <v>2.4</v>
      </c>
      <c r="K294" s="15">
        <v>0</v>
      </c>
      <c r="L294" s="15">
        <v>0</v>
      </c>
      <c r="M294" s="15">
        <v>17.6</v>
      </c>
      <c r="N294" s="15">
        <v>0</v>
      </c>
      <c r="O294" s="15">
        <v>5</v>
      </c>
      <c r="P294" s="15">
        <v>0.4</v>
      </c>
      <c r="Q294" s="15">
        <v>1.8</v>
      </c>
      <c r="R294" s="15">
        <v>0</v>
      </c>
      <c r="S294" s="15">
        <v>1.4</v>
      </c>
      <c r="T294" s="15">
        <v>8</v>
      </c>
      <c r="U294" s="15">
        <v>6.2</v>
      </c>
      <c r="V294" s="15">
        <v>7.4</v>
      </c>
      <c r="W294" s="15">
        <v>0</v>
      </c>
      <c r="X294" s="15">
        <v>0.4</v>
      </c>
      <c r="Y294" s="15">
        <v>0</v>
      </c>
      <c r="Z294" s="15">
        <v>0</v>
      </c>
      <c r="AA294" s="15">
        <v>11.2</v>
      </c>
      <c r="AC294" s="10">
        <f t="shared" si="30"/>
        <v>3.834782608695653</v>
      </c>
      <c r="AD294" s="6">
        <f t="shared" si="31"/>
        <v>13</v>
      </c>
      <c r="AE294" s="7">
        <f t="shared" si="29"/>
        <v>0.5652173913043478</v>
      </c>
      <c r="AF294" s="6">
        <f t="shared" si="32"/>
        <v>0</v>
      </c>
      <c r="AG294" s="10">
        <f t="shared" si="33"/>
        <v>0</v>
      </c>
      <c r="AH294" s="10">
        <f t="shared" si="34"/>
        <v>6.1</v>
      </c>
      <c r="AI294" s="10">
        <f t="shared" si="35"/>
        <v>18.68</v>
      </c>
    </row>
    <row r="295" spans="1:35" ht="12.75">
      <c r="A295" s="2">
        <v>40107</v>
      </c>
      <c r="C295" s="15">
        <v>5</v>
      </c>
      <c r="D295" s="15">
        <v>0</v>
      </c>
      <c r="E295" s="15">
        <v>0</v>
      </c>
      <c r="F295" s="15">
        <v>0</v>
      </c>
      <c r="G295" s="15">
        <v>0</v>
      </c>
      <c r="H295" s="15">
        <v>9.2</v>
      </c>
      <c r="I295" s="15">
        <v>19.8</v>
      </c>
      <c r="J295" s="15">
        <v>3.6</v>
      </c>
      <c r="K295" s="15">
        <v>0</v>
      </c>
      <c r="L295" s="15">
        <v>0</v>
      </c>
      <c r="M295" s="15">
        <v>14.4</v>
      </c>
      <c r="N295" s="15">
        <v>0.4</v>
      </c>
      <c r="O295" s="15">
        <v>2</v>
      </c>
      <c r="P295" s="15">
        <v>1.2</v>
      </c>
      <c r="Q295" s="15">
        <v>1.8</v>
      </c>
      <c r="R295" s="15">
        <v>0</v>
      </c>
      <c r="S295" s="15">
        <v>1.2</v>
      </c>
      <c r="T295" s="15">
        <v>8.8</v>
      </c>
      <c r="U295" s="15">
        <v>2.8</v>
      </c>
      <c r="V295" s="15">
        <v>7</v>
      </c>
      <c r="W295" s="15">
        <v>0</v>
      </c>
      <c r="X295" s="15">
        <v>0</v>
      </c>
      <c r="Y295" s="15">
        <v>0</v>
      </c>
      <c r="Z295" s="15">
        <v>0</v>
      </c>
      <c r="AA295" s="15">
        <v>10.8</v>
      </c>
      <c r="AC295" s="10">
        <f t="shared" si="30"/>
        <v>3.356521739130435</v>
      </c>
      <c r="AD295" s="6">
        <f t="shared" si="31"/>
        <v>13</v>
      </c>
      <c r="AE295" s="7">
        <f t="shared" si="29"/>
        <v>0.5652173913043478</v>
      </c>
      <c r="AF295" s="6">
        <f t="shared" si="32"/>
        <v>0</v>
      </c>
      <c r="AG295" s="10">
        <f t="shared" si="33"/>
        <v>0</v>
      </c>
      <c r="AH295" s="10">
        <f t="shared" si="34"/>
        <v>4.3</v>
      </c>
      <c r="AI295" s="10">
        <f t="shared" si="35"/>
        <v>16.83</v>
      </c>
    </row>
    <row r="296" spans="1:35" ht="12.75">
      <c r="A296" s="2">
        <v>40108</v>
      </c>
      <c r="C296" s="15">
        <v>5</v>
      </c>
      <c r="D296" s="15">
        <v>0</v>
      </c>
      <c r="E296" s="15">
        <v>0</v>
      </c>
      <c r="F296" s="15">
        <v>0</v>
      </c>
      <c r="G296" s="15">
        <v>0</v>
      </c>
      <c r="H296" s="15">
        <v>7.8</v>
      </c>
      <c r="I296" s="15">
        <v>25.2</v>
      </c>
      <c r="J296" s="15">
        <v>37.4</v>
      </c>
      <c r="K296" s="15">
        <v>0</v>
      </c>
      <c r="L296" s="15">
        <v>0</v>
      </c>
      <c r="M296" s="15">
        <v>11</v>
      </c>
      <c r="N296" s="15">
        <v>0.4</v>
      </c>
      <c r="O296" s="15">
        <v>0.6666666666666666</v>
      </c>
      <c r="P296" s="15">
        <v>1.4</v>
      </c>
      <c r="Q296" s="15">
        <v>1.4</v>
      </c>
      <c r="R296" s="15">
        <v>0.2</v>
      </c>
      <c r="S296" s="15">
        <v>1.4</v>
      </c>
      <c r="T296" s="15">
        <v>8.2</v>
      </c>
      <c r="U296" s="15">
        <v>2</v>
      </c>
      <c r="V296" s="15">
        <v>6.6</v>
      </c>
      <c r="W296" s="15">
        <v>0</v>
      </c>
      <c r="X296" s="15">
        <v>3</v>
      </c>
      <c r="Y296" s="15">
        <v>0</v>
      </c>
      <c r="Z296" s="15">
        <v>1</v>
      </c>
      <c r="AA296" s="15">
        <v>10.2</v>
      </c>
      <c r="AC296" s="10">
        <f t="shared" si="30"/>
        <v>4.855072463768117</v>
      </c>
      <c r="AD296" s="6">
        <f t="shared" si="31"/>
        <v>15</v>
      </c>
      <c r="AE296" s="7">
        <f t="shared" si="29"/>
        <v>0.6521739130434783</v>
      </c>
      <c r="AF296" s="6">
        <f t="shared" si="32"/>
        <v>1</v>
      </c>
      <c r="AG296" s="10">
        <f t="shared" si="33"/>
        <v>0</v>
      </c>
      <c r="AH296" s="10">
        <f t="shared" si="34"/>
        <v>5.8</v>
      </c>
      <c r="AI296" s="10">
        <f t="shared" si="35"/>
        <v>30.68999999999999</v>
      </c>
    </row>
    <row r="297" spans="1:35" ht="12.75">
      <c r="A297" s="2">
        <v>40109</v>
      </c>
      <c r="C297" s="15">
        <v>0</v>
      </c>
      <c r="D297" s="15">
        <v>0</v>
      </c>
      <c r="E297" s="15">
        <v>0</v>
      </c>
      <c r="F297" s="15">
        <v>0</v>
      </c>
      <c r="G297" s="15">
        <v>0</v>
      </c>
      <c r="H297" s="15">
        <v>7.4</v>
      </c>
      <c r="I297" s="15">
        <v>23.8</v>
      </c>
      <c r="J297" s="15">
        <v>41.4</v>
      </c>
      <c r="K297" s="15">
        <v>0</v>
      </c>
      <c r="L297" s="15">
        <v>0</v>
      </c>
      <c r="M297" s="15">
        <v>10.2</v>
      </c>
      <c r="N297" s="15">
        <v>0</v>
      </c>
      <c r="O297" s="15">
        <v>0</v>
      </c>
      <c r="P297" s="15">
        <v>2</v>
      </c>
      <c r="Q297" s="15">
        <v>1</v>
      </c>
      <c r="R297" s="15">
        <v>0</v>
      </c>
      <c r="S297" s="15">
        <v>1.6</v>
      </c>
      <c r="T297" s="15">
        <v>15.8</v>
      </c>
      <c r="U297" s="15">
        <v>1.6</v>
      </c>
      <c r="V297" s="15">
        <v>6.4</v>
      </c>
      <c r="W297" s="15">
        <v>0</v>
      </c>
      <c r="X297" s="15">
        <v>1.8</v>
      </c>
      <c r="Y297" s="15">
        <v>0</v>
      </c>
      <c r="Z297" s="15">
        <v>0.6</v>
      </c>
      <c r="AA297" s="15">
        <v>10</v>
      </c>
      <c r="AC297" s="10">
        <f t="shared" si="30"/>
        <v>4.913043478260869</v>
      </c>
      <c r="AD297" s="6">
        <f t="shared" si="31"/>
        <v>11</v>
      </c>
      <c r="AE297" s="7">
        <f t="shared" si="29"/>
        <v>0.4782608695652174</v>
      </c>
      <c r="AF297" s="6">
        <f t="shared" si="32"/>
        <v>1</v>
      </c>
      <c r="AG297" s="10">
        <f t="shared" si="33"/>
        <v>0</v>
      </c>
      <c r="AH297" s="10">
        <f t="shared" si="34"/>
        <v>4.2</v>
      </c>
      <c r="AI297" s="10">
        <f t="shared" si="35"/>
        <v>31.719999999999988</v>
      </c>
    </row>
    <row r="298" spans="1:35" ht="12.75">
      <c r="A298" s="2">
        <v>40110</v>
      </c>
      <c r="C298" s="15">
        <v>0</v>
      </c>
      <c r="D298" s="15">
        <v>0</v>
      </c>
      <c r="E298" s="15">
        <v>0</v>
      </c>
      <c r="F298" s="15">
        <v>0</v>
      </c>
      <c r="G298" s="15">
        <v>0</v>
      </c>
      <c r="H298" s="15">
        <v>6</v>
      </c>
      <c r="I298" s="15">
        <v>23.4</v>
      </c>
      <c r="J298" s="15">
        <v>43.2</v>
      </c>
      <c r="K298" s="15">
        <v>2</v>
      </c>
      <c r="L298" s="15">
        <v>0</v>
      </c>
      <c r="M298" s="15">
        <v>9.6</v>
      </c>
      <c r="N298" s="15">
        <v>0</v>
      </c>
      <c r="O298" s="15">
        <v>0</v>
      </c>
      <c r="P298" s="15">
        <v>2.6</v>
      </c>
      <c r="Q298" s="15">
        <v>1.2</v>
      </c>
      <c r="R298" s="15">
        <v>0</v>
      </c>
      <c r="S298" s="15">
        <v>2.2</v>
      </c>
      <c r="T298" s="15">
        <v>31</v>
      </c>
      <c r="U298" s="15">
        <v>0.6</v>
      </c>
      <c r="V298" s="15">
        <v>6</v>
      </c>
      <c r="W298" s="15">
        <v>0</v>
      </c>
      <c r="X298" s="15">
        <v>9</v>
      </c>
      <c r="Y298" s="15">
        <v>0</v>
      </c>
      <c r="Z298" s="15">
        <v>1.6</v>
      </c>
      <c r="AA298" s="15">
        <v>10.6</v>
      </c>
      <c r="AC298" s="10">
        <f t="shared" si="30"/>
        <v>5.947826086956521</v>
      </c>
      <c r="AD298" s="6">
        <f t="shared" si="31"/>
        <v>12</v>
      </c>
      <c r="AE298" s="7">
        <f t="shared" si="29"/>
        <v>0.5217391304347826</v>
      </c>
      <c r="AF298" s="6">
        <f t="shared" si="32"/>
        <v>1</v>
      </c>
      <c r="AG298" s="10">
        <f t="shared" si="33"/>
        <v>0</v>
      </c>
      <c r="AH298" s="10">
        <f t="shared" si="34"/>
        <v>6</v>
      </c>
      <c r="AI298" s="10">
        <f t="shared" si="35"/>
        <v>36.489999999999995</v>
      </c>
    </row>
    <row r="299" spans="1:35" ht="12.75">
      <c r="A299" s="2">
        <v>40111</v>
      </c>
      <c r="C299" s="15">
        <v>0</v>
      </c>
      <c r="D299" s="15">
        <v>0</v>
      </c>
      <c r="E299" s="15">
        <v>0</v>
      </c>
      <c r="F299" s="15">
        <v>0</v>
      </c>
      <c r="G299" s="15">
        <v>0.2</v>
      </c>
      <c r="H299" s="15">
        <v>4.2</v>
      </c>
      <c r="I299" s="15">
        <v>23</v>
      </c>
      <c r="J299" s="15">
        <v>41.4</v>
      </c>
      <c r="K299" s="15">
        <v>1.8</v>
      </c>
      <c r="L299" s="15">
        <v>0</v>
      </c>
      <c r="M299" s="15">
        <v>9.2</v>
      </c>
      <c r="N299" s="15">
        <v>0</v>
      </c>
      <c r="O299" s="15">
        <v>0</v>
      </c>
      <c r="P299" s="15">
        <v>1.2</v>
      </c>
      <c r="Q299" s="15">
        <v>1.2</v>
      </c>
      <c r="R299" s="15">
        <v>0</v>
      </c>
      <c r="S299" s="15">
        <v>1.6</v>
      </c>
      <c r="T299" s="15">
        <v>26.2</v>
      </c>
      <c r="U299" s="15">
        <v>0</v>
      </c>
      <c r="V299" s="15">
        <v>5.8</v>
      </c>
      <c r="W299" s="15">
        <v>0</v>
      </c>
      <c r="X299" s="15">
        <v>7.8</v>
      </c>
      <c r="Y299" s="15">
        <v>0</v>
      </c>
      <c r="Z299" s="15">
        <v>0</v>
      </c>
      <c r="AA299" s="15">
        <v>44.6</v>
      </c>
      <c r="AC299" s="10">
        <f t="shared" si="30"/>
        <v>5.373913043478261</v>
      </c>
      <c r="AD299" s="6">
        <f t="shared" si="31"/>
        <v>12</v>
      </c>
      <c r="AE299" s="7">
        <f t="shared" si="29"/>
        <v>0.5217391304347826</v>
      </c>
      <c r="AF299" s="6">
        <f t="shared" si="32"/>
        <v>0</v>
      </c>
      <c r="AG299" s="10">
        <f t="shared" si="33"/>
        <v>0</v>
      </c>
      <c r="AH299" s="10">
        <f t="shared" si="34"/>
        <v>5</v>
      </c>
      <c r="AI299" s="10">
        <f t="shared" si="35"/>
        <v>33.03999999999999</v>
      </c>
    </row>
    <row r="300" spans="1:35" ht="12.75">
      <c r="A300" s="2">
        <v>40112</v>
      </c>
      <c r="C300" s="15">
        <v>0</v>
      </c>
      <c r="D300" s="15">
        <v>0</v>
      </c>
      <c r="E300" s="15">
        <v>0</v>
      </c>
      <c r="F300" s="15">
        <v>0</v>
      </c>
      <c r="G300" s="15">
        <v>2.4</v>
      </c>
      <c r="H300" s="15">
        <v>2.8</v>
      </c>
      <c r="I300" s="15">
        <v>22.6</v>
      </c>
      <c r="J300" s="15">
        <v>38.2</v>
      </c>
      <c r="K300" s="15">
        <v>3</v>
      </c>
      <c r="L300" s="15">
        <v>0</v>
      </c>
      <c r="M300" s="15">
        <v>8.8</v>
      </c>
      <c r="N300" s="15">
        <v>0</v>
      </c>
      <c r="O300" s="15">
        <v>0</v>
      </c>
      <c r="P300" s="15">
        <v>0</v>
      </c>
      <c r="Q300" s="15">
        <v>1</v>
      </c>
      <c r="R300" s="15">
        <v>0</v>
      </c>
      <c r="S300" s="15">
        <v>1.8</v>
      </c>
      <c r="T300" s="15">
        <v>22.4</v>
      </c>
      <c r="U300" s="15">
        <v>0</v>
      </c>
      <c r="V300" s="15">
        <v>5.6</v>
      </c>
      <c r="W300" s="15">
        <v>0</v>
      </c>
      <c r="X300" s="15">
        <v>7.2</v>
      </c>
      <c r="Y300" s="15">
        <v>0</v>
      </c>
      <c r="Z300" s="15">
        <v>0</v>
      </c>
      <c r="AA300" s="15">
        <v>63.6</v>
      </c>
      <c r="AC300" s="10">
        <f t="shared" si="30"/>
        <v>5.034782608695652</v>
      </c>
      <c r="AD300" s="6">
        <f t="shared" si="31"/>
        <v>11</v>
      </c>
      <c r="AE300" s="7">
        <f t="shared" si="29"/>
        <v>0.4782608695652174</v>
      </c>
      <c r="AF300" s="6">
        <f t="shared" si="32"/>
        <v>0</v>
      </c>
      <c r="AG300" s="10">
        <f t="shared" si="33"/>
        <v>0</v>
      </c>
      <c r="AH300" s="10">
        <f t="shared" si="34"/>
        <v>4.3</v>
      </c>
      <c r="AI300" s="10">
        <f t="shared" si="35"/>
        <v>29.61999999999999</v>
      </c>
    </row>
    <row r="301" spans="1:35" ht="12.75">
      <c r="A301" s="2">
        <v>40113</v>
      </c>
      <c r="C301" s="15">
        <v>0</v>
      </c>
      <c r="D301" s="15">
        <v>0</v>
      </c>
      <c r="E301" s="15">
        <v>0</v>
      </c>
      <c r="F301" s="15">
        <v>0</v>
      </c>
      <c r="G301" s="15">
        <v>7.2</v>
      </c>
      <c r="H301" s="15">
        <v>2.6</v>
      </c>
      <c r="I301" s="15">
        <v>21.8</v>
      </c>
      <c r="J301" s="15">
        <v>35.8</v>
      </c>
      <c r="K301" s="15">
        <v>6.2</v>
      </c>
      <c r="L301" s="15">
        <v>0</v>
      </c>
      <c r="M301" s="15">
        <v>8.2</v>
      </c>
      <c r="N301" s="15">
        <v>0</v>
      </c>
      <c r="O301" s="15">
        <v>0</v>
      </c>
      <c r="P301" s="15">
        <v>0</v>
      </c>
      <c r="Q301" s="15">
        <v>0.8</v>
      </c>
      <c r="R301" s="15">
        <v>0</v>
      </c>
      <c r="S301" s="15">
        <v>1.8</v>
      </c>
      <c r="T301" s="15">
        <v>20.8</v>
      </c>
      <c r="U301" s="15">
        <v>0.4</v>
      </c>
      <c r="V301" s="15">
        <v>5.2</v>
      </c>
      <c r="W301" s="15">
        <v>0</v>
      </c>
      <c r="X301" s="15">
        <v>5</v>
      </c>
      <c r="Y301" s="15">
        <v>0</v>
      </c>
      <c r="Z301" s="15">
        <v>0</v>
      </c>
      <c r="AA301" s="15">
        <v>54.8</v>
      </c>
      <c r="AC301" s="10">
        <f t="shared" si="30"/>
        <v>5.034782608695653</v>
      </c>
      <c r="AD301" s="6">
        <f t="shared" si="31"/>
        <v>12</v>
      </c>
      <c r="AE301" s="7">
        <f t="shared" si="29"/>
        <v>0.5217391304347826</v>
      </c>
      <c r="AF301" s="6">
        <f t="shared" si="32"/>
        <v>0</v>
      </c>
      <c r="AG301" s="10">
        <f t="shared" si="33"/>
        <v>0</v>
      </c>
      <c r="AH301" s="10">
        <f t="shared" si="34"/>
        <v>5.7</v>
      </c>
      <c r="AI301" s="10">
        <f t="shared" si="35"/>
        <v>28.099999999999987</v>
      </c>
    </row>
    <row r="302" spans="1:35" ht="12.75">
      <c r="A302" s="2">
        <v>40114</v>
      </c>
      <c r="C302" s="15">
        <v>0</v>
      </c>
      <c r="D302" s="15">
        <v>0</v>
      </c>
      <c r="E302" s="15">
        <v>0</v>
      </c>
      <c r="F302" s="15">
        <v>0</v>
      </c>
      <c r="G302" s="15">
        <v>11.8</v>
      </c>
      <c r="H302" s="15">
        <v>3</v>
      </c>
      <c r="I302" s="15">
        <v>22.2</v>
      </c>
      <c r="J302" s="15">
        <v>34.2</v>
      </c>
      <c r="K302" s="15">
        <v>7.4</v>
      </c>
      <c r="L302" s="15">
        <v>0</v>
      </c>
      <c r="M302" s="15">
        <v>8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1.8</v>
      </c>
      <c r="T302" s="15">
        <v>20</v>
      </c>
      <c r="U302" s="15">
        <v>1.4</v>
      </c>
      <c r="V302" s="15">
        <v>4.4</v>
      </c>
      <c r="W302" s="15">
        <v>0</v>
      </c>
      <c r="X302" s="15">
        <v>4.2</v>
      </c>
      <c r="Y302" s="15">
        <v>0.2</v>
      </c>
      <c r="Z302" s="15">
        <v>0</v>
      </c>
      <c r="AA302" s="15">
        <v>49.4</v>
      </c>
      <c r="AC302" s="10">
        <f t="shared" si="30"/>
        <v>5.156521739130436</v>
      </c>
      <c r="AD302" s="6">
        <f t="shared" si="31"/>
        <v>12</v>
      </c>
      <c r="AE302" s="7">
        <f t="shared" si="29"/>
        <v>0.5217391304347826</v>
      </c>
      <c r="AF302" s="6">
        <f t="shared" si="32"/>
        <v>0</v>
      </c>
      <c r="AG302" s="10">
        <f t="shared" si="33"/>
        <v>0</v>
      </c>
      <c r="AH302" s="10">
        <f t="shared" si="34"/>
        <v>5.9</v>
      </c>
      <c r="AI302" s="10">
        <f t="shared" si="35"/>
        <v>27.599999999999994</v>
      </c>
    </row>
    <row r="303" spans="1:35" ht="12.75">
      <c r="A303" s="2">
        <v>40115</v>
      </c>
      <c r="C303" s="15">
        <v>0</v>
      </c>
      <c r="D303" s="15">
        <v>0</v>
      </c>
      <c r="E303" s="15">
        <v>0</v>
      </c>
      <c r="F303" s="15">
        <v>0</v>
      </c>
      <c r="G303" s="15">
        <v>10.4</v>
      </c>
      <c r="H303" s="15">
        <v>2.8</v>
      </c>
      <c r="I303" s="15">
        <v>19.4</v>
      </c>
      <c r="J303" s="15">
        <v>33.6</v>
      </c>
      <c r="K303" s="15">
        <v>10.2</v>
      </c>
      <c r="L303" s="15">
        <v>0</v>
      </c>
      <c r="M303" s="15">
        <v>8.2</v>
      </c>
      <c r="N303" s="15">
        <v>0</v>
      </c>
      <c r="O303" s="15">
        <v>1.3333333333333333</v>
      </c>
      <c r="P303" s="15">
        <v>0</v>
      </c>
      <c r="Q303" s="15">
        <v>0</v>
      </c>
      <c r="R303" s="15">
        <v>0</v>
      </c>
      <c r="S303" s="15">
        <v>1.6</v>
      </c>
      <c r="T303" s="15">
        <v>20.8</v>
      </c>
      <c r="U303" s="15">
        <v>1.6</v>
      </c>
      <c r="V303" s="15">
        <v>4</v>
      </c>
      <c r="W303" s="15">
        <v>0</v>
      </c>
      <c r="X303" s="15">
        <v>3.6</v>
      </c>
      <c r="Y303" s="15">
        <v>2.8</v>
      </c>
      <c r="Z303" s="15">
        <v>0</v>
      </c>
      <c r="AA303" s="15">
        <v>45.4</v>
      </c>
      <c r="AC303" s="10">
        <f t="shared" si="30"/>
        <v>5.231884057971013</v>
      </c>
      <c r="AD303" s="6">
        <f t="shared" si="31"/>
        <v>13</v>
      </c>
      <c r="AE303" s="7">
        <f t="shared" si="29"/>
        <v>0.5652173913043478</v>
      </c>
      <c r="AF303" s="6">
        <f t="shared" si="32"/>
        <v>0</v>
      </c>
      <c r="AG303" s="10">
        <f t="shared" si="33"/>
        <v>0</v>
      </c>
      <c r="AH303" s="10">
        <f t="shared" si="34"/>
        <v>6.1</v>
      </c>
      <c r="AI303" s="10">
        <f t="shared" si="35"/>
        <v>26.55999999999999</v>
      </c>
    </row>
    <row r="304" spans="1:35" ht="12.75">
      <c r="A304" s="2">
        <v>40116</v>
      </c>
      <c r="C304" s="15">
        <v>0</v>
      </c>
      <c r="D304" s="15">
        <v>0</v>
      </c>
      <c r="E304" s="15">
        <v>0</v>
      </c>
      <c r="F304" s="15">
        <v>0</v>
      </c>
      <c r="G304" s="15">
        <v>8</v>
      </c>
      <c r="H304" s="15">
        <v>3</v>
      </c>
      <c r="I304" s="15">
        <v>21.4</v>
      </c>
      <c r="J304" s="15">
        <v>32.8</v>
      </c>
      <c r="K304" s="15">
        <v>7.6</v>
      </c>
      <c r="L304" s="15">
        <v>0</v>
      </c>
      <c r="M304" s="15">
        <v>8.2</v>
      </c>
      <c r="N304" s="15">
        <v>0.4</v>
      </c>
      <c r="O304" s="15">
        <v>2</v>
      </c>
      <c r="P304" s="15">
        <v>0</v>
      </c>
      <c r="Q304" s="15">
        <v>0.6</v>
      </c>
      <c r="R304" s="15">
        <v>0</v>
      </c>
      <c r="S304" s="15">
        <v>1.6</v>
      </c>
      <c r="T304" s="15">
        <v>26.6</v>
      </c>
      <c r="U304" s="15">
        <v>2.6</v>
      </c>
      <c r="V304" s="15">
        <v>3.8</v>
      </c>
      <c r="W304" s="15">
        <v>0</v>
      </c>
      <c r="X304" s="15">
        <v>10</v>
      </c>
      <c r="Y304" s="15">
        <v>5.6</v>
      </c>
      <c r="Z304" s="15">
        <v>0</v>
      </c>
      <c r="AA304" s="15">
        <v>41.8</v>
      </c>
      <c r="AC304" s="10">
        <f t="shared" si="30"/>
        <v>5.83478260869565</v>
      </c>
      <c r="AD304" s="6">
        <f t="shared" si="31"/>
        <v>15</v>
      </c>
      <c r="AE304" s="7">
        <f t="shared" si="29"/>
        <v>0.6521739130434783</v>
      </c>
      <c r="AF304" s="6">
        <f t="shared" si="32"/>
        <v>0</v>
      </c>
      <c r="AG304" s="10">
        <f t="shared" si="33"/>
        <v>0</v>
      </c>
      <c r="AH304" s="10">
        <f t="shared" si="34"/>
        <v>7.8</v>
      </c>
      <c r="AI304" s="10">
        <f t="shared" si="35"/>
        <v>29.389999999999993</v>
      </c>
    </row>
    <row r="305" spans="1:35" ht="12.75">
      <c r="A305" s="2">
        <v>40117</v>
      </c>
      <c r="C305" s="15">
        <v>0</v>
      </c>
      <c r="D305" s="15">
        <v>0</v>
      </c>
      <c r="E305" s="15">
        <v>0</v>
      </c>
      <c r="F305" s="15">
        <v>0</v>
      </c>
      <c r="G305" s="15">
        <v>5.8</v>
      </c>
      <c r="H305" s="15">
        <v>3.2</v>
      </c>
      <c r="I305" s="15">
        <v>19.8</v>
      </c>
      <c r="J305" s="15">
        <v>31.6</v>
      </c>
      <c r="K305" s="15">
        <v>4.8</v>
      </c>
      <c r="L305" s="15">
        <v>0</v>
      </c>
      <c r="M305" s="15">
        <v>8</v>
      </c>
      <c r="N305" s="15">
        <v>1</v>
      </c>
      <c r="O305" s="15">
        <v>1.3333333333333333</v>
      </c>
      <c r="P305" s="15">
        <v>0</v>
      </c>
      <c r="Q305" s="15">
        <v>2.4</v>
      </c>
      <c r="R305" s="15">
        <v>0</v>
      </c>
      <c r="S305" s="15">
        <v>1.6</v>
      </c>
      <c r="T305" s="15">
        <v>27.2</v>
      </c>
      <c r="U305" s="15">
        <v>3</v>
      </c>
      <c r="V305" s="15">
        <v>4</v>
      </c>
      <c r="W305" s="15">
        <v>0</v>
      </c>
      <c r="X305" s="15">
        <v>12.6</v>
      </c>
      <c r="Y305" s="15">
        <v>19</v>
      </c>
      <c r="Z305" s="15">
        <v>0</v>
      </c>
      <c r="AA305" s="15">
        <v>43.2</v>
      </c>
      <c r="AC305" s="10">
        <f t="shared" si="30"/>
        <v>6.318840579710144</v>
      </c>
      <c r="AD305" s="6">
        <f t="shared" si="31"/>
        <v>15</v>
      </c>
      <c r="AE305" s="7">
        <f t="shared" si="29"/>
        <v>0.6521739130434783</v>
      </c>
      <c r="AF305" s="6">
        <f t="shared" si="32"/>
        <v>0</v>
      </c>
      <c r="AG305" s="10">
        <f t="shared" si="33"/>
        <v>0</v>
      </c>
      <c r="AH305" s="10">
        <f t="shared" si="34"/>
        <v>6.9</v>
      </c>
      <c r="AI305" s="10">
        <f t="shared" si="35"/>
        <v>29.179999999999996</v>
      </c>
    </row>
    <row r="306" spans="1:35" ht="12.75">
      <c r="A306" s="2">
        <v>40118</v>
      </c>
      <c r="C306" s="15">
        <v>0</v>
      </c>
      <c r="D306" s="15">
        <v>0</v>
      </c>
      <c r="E306" s="15">
        <v>0</v>
      </c>
      <c r="F306" s="15">
        <v>0</v>
      </c>
      <c r="G306" s="15">
        <v>3.2</v>
      </c>
      <c r="H306" s="15">
        <v>3</v>
      </c>
      <c r="I306" s="15">
        <v>17.8</v>
      </c>
      <c r="J306" s="15">
        <v>29.6</v>
      </c>
      <c r="K306" s="15">
        <v>3.2</v>
      </c>
      <c r="L306" s="15">
        <v>0</v>
      </c>
      <c r="M306" s="15">
        <v>8</v>
      </c>
      <c r="N306" s="15">
        <v>0</v>
      </c>
      <c r="O306" s="15">
        <v>10.25</v>
      </c>
      <c r="P306" s="15">
        <v>0</v>
      </c>
      <c r="Q306" s="15">
        <v>10.2</v>
      </c>
      <c r="R306" s="15">
        <v>0</v>
      </c>
      <c r="S306" s="15">
        <v>1.6</v>
      </c>
      <c r="T306" s="15">
        <v>32.4</v>
      </c>
      <c r="U306" s="15">
        <v>1.2</v>
      </c>
      <c r="V306" s="15">
        <v>4</v>
      </c>
      <c r="W306" s="15">
        <v>0</v>
      </c>
      <c r="X306" s="15">
        <v>7.6</v>
      </c>
      <c r="Y306" s="15">
        <v>16</v>
      </c>
      <c r="Z306" s="15">
        <v>0</v>
      </c>
      <c r="AA306" s="15">
        <v>41</v>
      </c>
      <c r="AC306" s="10">
        <f t="shared" si="30"/>
        <v>6.436956521739131</v>
      </c>
      <c r="AD306" s="6">
        <f t="shared" si="31"/>
        <v>14</v>
      </c>
      <c r="AE306" s="7">
        <f t="shared" si="29"/>
        <v>0.6086956521739131</v>
      </c>
      <c r="AF306" s="6">
        <f t="shared" si="32"/>
        <v>0</v>
      </c>
      <c r="AG306" s="10">
        <f t="shared" si="33"/>
        <v>0</v>
      </c>
      <c r="AH306" s="10">
        <f t="shared" si="34"/>
        <v>9.1</v>
      </c>
      <c r="AI306" s="10">
        <f t="shared" si="35"/>
        <v>30.86</v>
      </c>
    </row>
    <row r="307" spans="1:35" ht="12.75">
      <c r="A307" s="2">
        <v>40119</v>
      </c>
      <c r="C307" s="15">
        <v>0</v>
      </c>
      <c r="D307" s="15">
        <v>0</v>
      </c>
      <c r="E307" s="15">
        <v>0</v>
      </c>
      <c r="F307" s="15">
        <v>0</v>
      </c>
      <c r="G307" s="15">
        <v>4.6</v>
      </c>
      <c r="H307" s="15">
        <v>3.2</v>
      </c>
      <c r="I307" s="15">
        <v>17.4</v>
      </c>
      <c r="J307" s="15">
        <v>27.4</v>
      </c>
      <c r="K307" s="15">
        <v>2.6</v>
      </c>
      <c r="L307" s="15">
        <v>0</v>
      </c>
      <c r="M307" s="15">
        <v>7.8</v>
      </c>
      <c r="N307" s="15">
        <v>0</v>
      </c>
      <c r="O307" s="15">
        <v>9.5</v>
      </c>
      <c r="P307" s="15">
        <v>0</v>
      </c>
      <c r="Q307" s="15">
        <v>8.4</v>
      </c>
      <c r="R307" s="15">
        <v>0</v>
      </c>
      <c r="S307" s="15">
        <v>1.8</v>
      </c>
      <c r="T307" s="15">
        <v>33.6</v>
      </c>
      <c r="U307" s="15">
        <v>0</v>
      </c>
      <c r="V307" s="15">
        <v>4</v>
      </c>
      <c r="W307" s="15">
        <v>0</v>
      </c>
      <c r="X307" s="15">
        <v>6.2</v>
      </c>
      <c r="Y307" s="15">
        <v>9.6</v>
      </c>
      <c r="Z307" s="15">
        <v>3.6</v>
      </c>
      <c r="AA307" s="15">
        <v>38</v>
      </c>
      <c r="AC307" s="10">
        <f t="shared" si="30"/>
        <v>5.917391304347827</v>
      </c>
      <c r="AD307" s="6">
        <f t="shared" si="31"/>
        <v>13</v>
      </c>
      <c r="AE307" s="7">
        <f t="shared" si="29"/>
        <v>0.5652173913043478</v>
      </c>
      <c r="AF307" s="6">
        <f t="shared" si="32"/>
        <v>1</v>
      </c>
      <c r="AG307" s="10">
        <f t="shared" si="33"/>
        <v>0</v>
      </c>
      <c r="AH307" s="10">
        <f t="shared" si="34"/>
        <v>8.1</v>
      </c>
      <c r="AI307" s="10">
        <f t="shared" si="35"/>
        <v>30.189999999999994</v>
      </c>
    </row>
    <row r="308" spans="1:35" ht="12.75">
      <c r="A308" s="2">
        <v>40120</v>
      </c>
      <c r="C308" s="15">
        <v>0</v>
      </c>
      <c r="D308" s="15">
        <v>0</v>
      </c>
      <c r="E308" s="15">
        <v>0</v>
      </c>
      <c r="F308" s="15">
        <v>0</v>
      </c>
      <c r="G308" s="15">
        <v>14</v>
      </c>
      <c r="H308" s="15">
        <v>2.8</v>
      </c>
      <c r="I308" s="15">
        <v>17.2</v>
      </c>
      <c r="J308" s="15">
        <v>25</v>
      </c>
      <c r="K308" s="15">
        <v>2.8</v>
      </c>
      <c r="L308" s="15">
        <v>0</v>
      </c>
      <c r="M308" s="15">
        <v>7.6</v>
      </c>
      <c r="N308" s="15">
        <v>0</v>
      </c>
      <c r="O308" s="15">
        <v>10.25</v>
      </c>
      <c r="P308" s="15">
        <v>0.4</v>
      </c>
      <c r="Q308" s="15">
        <v>13.2</v>
      </c>
      <c r="R308" s="15">
        <v>0</v>
      </c>
      <c r="S308" s="15">
        <v>2.6</v>
      </c>
      <c r="T308" s="15">
        <v>30</v>
      </c>
      <c r="U308" s="15">
        <v>0</v>
      </c>
      <c r="V308" s="15">
        <v>4</v>
      </c>
      <c r="W308" s="15">
        <v>0</v>
      </c>
      <c r="X308" s="15">
        <v>4.8</v>
      </c>
      <c r="Y308" s="15">
        <v>9.2</v>
      </c>
      <c r="Z308" s="15">
        <v>39.2</v>
      </c>
      <c r="AA308" s="15">
        <v>34.6</v>
      </c>
      <c r="AC308" s="10">
        <f t="shared" si="30"/>
        <v>6.254347826086956</v>
      </c>
      <c r="AD308" s="6">
        <f t="shared" si="31"/>
        <v>14</v>
      </c>
      <c r="AE308" s="7">
        <f t="shared" si="29"/>
        <v>0.6086956521739131</v>
      </c>
      <c r="AF308" s="6">
        <f t="shared" si="32"/>
        <v>1</v>
      </c>
      <c r="AG308" s="10">
        <f t="shared" si="33"/>
        <v>0</v>
      </c>
      <c r="AH308" s="10">
        <f t="shared" si="34"/>
        <v>9.725</v>
      </c>
      <c r="AI308" s="10">
        <f t="shared" si="35"/>
        <v>27.249999999999996</v>
      </c>
    </row>
    <row r="309" spans="1:35" ht="12.75">
      <c r="A309" s="2">
        <v>40121</v>
      </c>
      <c r="C309" s="15">
        <v>0</v>
      </c>
      <c r="D309" s="15">
        <v>0</v>
      </c>
      <c r="E309" s="15">
        <v>0</v>
      </c>
      <c r="F309" s="15">
        <v>6.2</v>
      </c>
      <c r="G309" s="15">
        <v>17.2</v>
      </c>
      <c r="H309" s="15">
        <v>3.2</v>
      </c>
      <c r="I309" s="15">
        <v>17.8</v>
      </c>
      <c r="J309" s="15">
        <v>22</v>
      </c>
      <c r="K309" s="15">
        <v>2.2</v>
      </c>
      <c r="L309" s="15">
        <v>0</v>
      </c>
      <c r="M309" s="15">
        <v>7.2</v>
      </c>
      <c r="N309" s="15">
        <v>0</v>
      </c>
      <c r="O309" s="15">
        <v>11</v>
      </c>
      <c r="P309" s="15">
        <v>2.2</v>
      </c>
      <c r="Q309" s="15">
        <v>16.4</v>
      </c>
      <c r="R309" s="15">
        <v>0</v>
      </c>
      <c r="S309" s="15">
        <v>8.4</v>
      </c>
      <c r="T309" s="15">
        <v>28.4</v>
      </c>
      <c r="U309" s="15">
        <v>0</v>
      </c>
      <c r="V309" s="15">
        <v>3.8</v>
      </c>
      <c r="W309" s="15">
        <v>0</v>
      </c>
      <c r="X309" s="15">
        <v>4.4</v>
      </c>
      <c r="Y309" s="15">
        <v>8.2</v>
      </c>
      <c r="Z309" s="15">
        <v>33.4</v>
      </c>
      <c r="AA309" s="15">
        <v>32</v>
      </c>
      <c r="AC309" s="10">
        <f t="shared" si="30"/>
        <v>6.895652173913044</v>
      </c>
      <c r="AD309" s="6">
        <f t="shared" si="31"/>
        <v>15</v>
      </c>
      <c r="AE309" s="7">
        <f t="shared" si="29"/>
        <v>0.6521739130434783</v>
      </c>
      <c r="AF309" s="6">
        <f t="shared" si="32"/>
        <v>1</v>
      </c>
      <c r="AG309" s="10">
        <f t="shared" si="33"/>
        <v>0</v>
      </c>
      <c r="AH309" s="10">
        <f t="shared" si="34"/>
        <v>9.7</v>
      </c>
      <c r="AI309" s="10">
        <f t="shared" si="35"/>
        <v>24.879999999999995</v>
      </c>
    </row>
    <row r="310" spans="1:35" ht="12.75">
      <c r="A310" s="2">
        <v>40122</v>
      </c>
      <c r="C310" s="15">
        <v>0</v>
      </c>
      <c r="D310" s="15">
        <v>0</v>
      </c>
      <c r="E310" s="15">
        <v>0</v>
      </c>
      <c r="F310" s="15">
        <v>8.4</v>
      </c>
      <c r="G310" s="15">
        <v>14.6</v>
      </c>
      <c r="H310" s="15">
        <v>2.4</v>
      </c>
      <c r="I310" s="15">
        <v>16.2</v>
      </c>
      <c r="J310" s="15">
        <v>21</v>
      </c>
      <c r="K310" s="15">
        <v>1.8</v>
      </c>
      <c r="L310" s="15">
        <v>0</v>
      </c>
      <c r="M310" s="15">
        <v>7.8</v>
      </c>
      <c r="N310" s="15">
        <v>0</v>
      </c>
      <c r="O310" s="15">
        <v>10.25</v>
      </c>
      <c r="P310" s="15">
        <v>2</v>
      </c>
      <c r="Q310" s="15">
        <v>16.2</v>
      </c>
      <c r="R310" s="15">
        <v>0</v>
      </c>
      <c r="S310" s="15">
        <v>7</v>
      </c>
      <c r="T310" s="15">
        <v>26.8</v>
      </c>
      <c r="U310" s="15">
        <v>0</v>
      </c>
      <c r="V310" s="15">
        <v>4</v>
      </c>
      <c r="W310" s="15">
        <v>0</v>
      </c>
      <c r="X310" s="15">
        <v>4.2</v>
      </c>
      <c r="Y310" s="15">
        <v>7.2</v>
      </c>
      <c r="Z310" s="15">
        <v>30.4</v>
      </c>
      <c r="AA310" s="15">
        <v>30.6</v>
      </c>
      <c r="AC310" s="10">
        <f t="shared" si="30"/>
        <v>6.515217391304346</v>
      </c>
      <c r="AD310" s="6">
        <f t="shared" si="31"/>
        <v>15</v>
      </c>
      <c r="AE310" s="7">
        <f t="shared" si="29"/>
        <v>0.6521739130434783</v>
      </c>
      <c r="AF310" s="6">
        <f t="shared" si="32"/>
        <v>1</v>
      </c>
      <c r="AG310" s="10">
        <f t="shared" si="33"/>
        <v>0</v>
      </c>
      <c r="AH310" s="10">
        <f t="shared" si="34"/>
        <v>9.325</v>
      </c>
      <c r="AI310" s="10">
        <f t="shared" si="35"/>
        <v>23.609999999999996</v>
      </c>
    </row>
    <row r="311" spans="1:35" ht="12.75">
      <c r="A311" s="2">
        <v>40123</v>
      </c>
      <c r="C311" s="15">
        <v>0</v>
      </c>
      <c r="D311" s="15">
        <v>0</v>
      </c>
      <c r="E311" s="15">
        <v>0</v>
      </c>
      <c r="F311" s="15">
        <v>29.6</v>
      </c>
      <c r="G311" s="15">
        <v>13.4</v>
      </c>
      <c r="H311" s="15">
        <v>2.2</v>
      </c>
      <c r="I311" s="15">
        <v>13.6</v>
      </c>
      <c r="J311" s="15">
        <v>20.8</v>
      </c>
      <c r="K311" s="15">
        <v>2.4</v>
      </c>
      <c r="L311" s="15">
        <v>0</v>
      </c>
      <c r="M311" s="15">
        <v>8.2</v>
      </c>
      <c r="N311" s="15">
        <v>0.8</v>
      </c>
      <c r="O311" s="15">
        <v>9.25</v>
      </c>
      <c r="P311" s="15">
        <v>3.8</v>
      </c>
      <c r="Q311" s="15">
        <v>19.6</v>
      </c>
      <c r="R311" s="15">
        <v>0</v>
      </c>
      <c r="S311" s="15">
        <v>5</v>
      </c>
      <c r="T311" s="15">
        <v>25.6</v>
      </c>
      <c r="U311" s="15">
        <v>0</v>
      </c>
      <c r="V311" s="15">
        <v>10.2</v>
      </c>
      <c r="W311" s="15">
        <v>0</v>
      </c>
      <c r="X311" s="15">
        <v>4.4</v>
      </c>
      <c r="Y311" s="15">
        <v>6.8</v>
      </c>
      <c r="Z311" s="15">
        <v>31.6</v>
      </c>
      <c r="AA311" s="15">
        <v>28.4</v>
      </c>
      <c r="AC311" s="10">
        <f t="shared" si="30"/>
        <v>7.636956521739131</v>
      </c>
      <c r="AD311" s="6">
        <f t="shared" si="31"/>
        <v>16</v>
      </c>
      <c r="AE311" s="7">
        <f t="shared" si="29"/>
        <v>0.6956521739130435</v>
      </c>
      <c r="AF311" s="6">
        <f t="shared" si="32"/>
        <v>1</v>
      </c>
      <c r="AG311" s="10">
        <f t="shared" si="33"/>
        <v>0</v>
      </c>
      <c r="AH311" s="10">
        <f t="shared" si="34"/>
        <v>11.8</v>
      </c>
      <c r="AI311" s="10">
        <f t="shared" si="35"/>
        <v>27.4</v>
      </c>
    </row>
    <row r="312" spans="1:35" ht="12.75">
      <c r="A312" s="2">
        <v>40124</v>
      </c>
      <c r="C312" s="15">
        <v>0</v>
      </c>
      <c r="D312" s="15">
        <v>0</v>
      </c>
      <c r="E312" s="15">
        <v>0</v>
      </c>
      <c r="F312" s="15">
        <v>36.4</v>
      </c>
      <c r="G312" s="15">
        <v>13</v>
      </c>
      <c r="H312" s="15">
        <v>2.4</v>
      </c>
      <c r="I312" s="15">
        <v>12.4</v>
      </c>
      <c r="J312" s="15">
        <v>20.8</v>
      </c>
      <c r="K312" s="15">
        <v>6</v>
      </c>
      <c r="L312" s="15">
        <v>0</v>
      </c>
      <c r="M312" s="15">
        <v>8</v>
      </c>
      <c r="N312" s="15">
        <v>0.8</v>
      </c>
      <c r="O312" s="15">
        <v>8.25</v>
      </c>
      <c r="P312" s="15">
        <v>17.4</v>
      </c>
      <c r="Q312" s="15">
        <v>46.6</v>
      </c>
      <c r="R312" s="15">
        <v>0</v>
      </c>
      <c r="S312" s="15">
        <v>4.2</v>
      </c>
      <c r="T312" s="15">
        <v>28.6</v>
      </c>
      <c r="U312" s="15">
        <v>0.6</v>
      </c>
      <c r="V312" s="15">
        <v>9.8</v>
      </c>
      <c r="W312" s="15">
        <v>0</v>
      </c>
      <c r="X312" s="15">
        <v>4.2</v>
      </c>
      <c r="Y312" s="15">
        <v>6.8</v>
      </c>
      <c r="Z312" s="15">
        <v>28.6</v>
      </c>
      <c r="AA312" s="15">
        <v>28.6</v>
      </c>
      <c r="AC312" s="10">
        <f t="shared" si="30"/>
        <v>9.836956521739129</v>
      </c>
      <c r="AD312" s="6">
        <f t="shared" si="31"/>
        <v>17</v>
      </c>
      <c r="AE312" s="7">
        <f t="shared" si="29"/>
        <v>0.7391304347826086</v>
      </c>
      <c r="AF312" s="6">
        <f t="shared" si="32"/>
        <v>1</v>
      </c>
      <c r="AG312" s="10">
        <f t="shared" si="33"/>
        <v>0.3</v>
      </c>
      <c r="AH312" s="10">
        <f t="shared" si="34"/>
        <v>12.7</v>
      </c>
      <c r="AI312" s="10">
        <f t="shared" si="35"/>
        <v>40.989999999999995</v>
      </c>
    </row>
    <row r="313" spans="1:35" ht="12.75">
      <c r="A313" s="2">
        <v>40125</v>
      </c>
      <c r="C313" s="15">
        <v>0</v>
      </c>
      <c r="D313" s="15">
        <v>0</v>
      </c>
      <c r="E313" s="15">
        <v>0</v>
      </c>
      <c r="F313" s="15">
        <v>32.2</v>
      </c>
      <c r="G313" s="15">
        <v>12.6</v>
      </c>
      <c r="H313" s="15">
        <v>2.4</v>
      </c>
      <c r="I313" s="15">
        <v>12.6</v>
      </c>
      <c r="J313" s="15">
        <v>20.6</v>
      </c>
      <c r="K313" s="15">
        <v>6</v>
      </c>
      <c r="L313" s="15">
        <v>0</v>
      </c>
      <c r="M313" s="15">
        <v>8.2</v>
      </c>
      <c r="N313" s="15">
        <v>8.8</v>
      </c>
      <c r="O313" s="15">
        <v>7</v>
      </c>
      <c r="P313" s="15">
        <v>14.8</v>
      </c>
      <c r="Q313" s="15">
        <v>53.4</v>
      </c>
      <c r="R313" s="15">
        <v>0</v>
      </c>
      <c r="S313" s="15">
        <v>4.4</v>
      </c>
      <c r="T313" s="15">
        <v>56</v>
      </c>
      <c r="U313" s="15">
        <v>0.2</v>
      </c>
      <c r="V313" s="15">
        <v>7.8</v>
      </c>
      <c r="W313" s="15">
        <v>0</v>
      </c>
      <c r="X313" s="15">
        <v>4.2</v>
      </c>
      <c r="Y313" s="15">
        <v>7</v>
      </c>
      <c r="Z313" s="15">
        <v>29</v>
      </c>
      <c r="AA313" s="15">
        <v>33.2</v>
      </c>
      <c r="AC313" s="10">
        <f t="shared" si="30"/>
        <v>11.226086956521739</v>
      </c>
      <c r="AD313" s="6">
        <f t="shared" si="31"/>
        <v>17</v>
      </c>
      <c r="AE313" s="7">
        <f t="shared" si="29"/>
        <v>0.7391304347826086</v>
      </c>
      <c r="AF313" s="6">
        <f t="shared" si="32"/>
        <v>1</v>
      </c>
      <c r="AG313" s="10">
        <f t="shared" si="33"/>
        <v>0.1</v>
      </c>
      <c r="AH313" s="10">
        <f t="shared" si="34"/>
        <v>12.6</v>
      </c>
      <c r="AI313" s="10">
        <f t="shared" si="35"/>
        <v>54.57</v>
      </c>
    </row>
    <row r="314" spans="1:35" ht="12.75">
      <c r="A314" s="2">
        <v>40126</v>
      </c>
      <c r="C314" s="15">
        <v>0</v>
      </c>
      <c r="D314" s="15">
        <v>0</v>
      </c>
      <c r="E314" s="15">
        <v>0</v>
      </c>
      <c r="F314" s="15">
        <v>44.6</v>
      </c>
      <c r="G314" s="15">
        <v>12.4</v>
      </c>
      <c r="H314" s="15">
        <v>2.8</v>
      </c>
      <c r="I314" s="15">
        <v>13</v>
      </c>
      <c r="J314" s="15">
        <v>20.2</v>
      </c>
      <c r="K314" s="15">
        <v>5.6</v>
      </c>
      <c r="L314" s="15">
        <v>0</v>
      </c>
      <c r="M314" s="15">
        <v>8</v>
      </c>
      <c r="N314" s="15">
        <v>11.2</v>
      </c>
      <c r="O314" s="15">
        <v>6.75</v>
      </c>
      <c r="P314" s="15">
        <v>10.6</v>
      </c>
      <c r="Q314" s="15">
        <v>52.2</v>
      </c>
      <c r="R314" s="15">
        <v>17</v>
      </c>
      <c r="S314" s="15">
        <v>4.4</v>
      </c>
      <c r="T314" s="15">
        <v>72.8</v>
      </c>
      <c r="U314" s="15">
        <v>0</v>
      </c>
      <c r="V314" s="15">
        <v>8</v>
      </c>
      <c r="W314" s="15">
        <v>0</v>
      </c>
      <c r="X314" s="15">
        <v>4.4</v>
      </c>
      <c r="Y314" s="15">
        <v>6.8</v>
      </c>
      <c r="Z314" s="15">
        <v>36.4</v>
      </c>
      <c r="AA314" s="15">
        <v>39</v>
      </c>
      <c r="AC314" s="10">
        <f t="shared" si="30"/>
        <v>13.076086956521738</v>
      </c>
      <c r="AD314" s="6">
        <f t="shared" si="31"/>
        <v>17</v>
      </c>
      <c r="AE314" s="7">
        <f t="shared" si="29"/>
        <v>0.7391304347826086</v>
      </c>
      <c r="AF314" s="6">
        <f t="shared" si="32"/>
        <v>1</v>
      </c>
      <c r="AG314" s="10">
        <f t="shared" si="33"/>
        <v>1.4</v>
      </c>
      <c r="AH314" s="10">
        <f t="shared" si="34"/>
        <v>12.7</v>
      </c>
      <c r="AI314" s="10">
        <f t="shared" si="35"/>
        <v>61.469999999999985</v>
      </c>
    </row>
    <row r="315" spans="1:35" ht="12.75">
      <c r="A315" s="2">
        <v>40127</v>
      </c>
      <c r="C315" s="15">
        <v>0</v>
      </c>
      <c r="D315" s="15">
        <v>0.5</v>
      </c>
      <c r="E315" s="15">
        <v>0</v>
      </c>
      <c r="F315" s="15">
        <v>36.6</v>
      </c>
      <c r="G315" s="15">
        <v>12.2</v>
      </c>
      <c r="H315" s="15">
        <v>6.2</v>
      </c>
      <c r="I315" s="15">
        <v>12.6</v>
      </c>
      <c r="J315" s="15">
        <v>19.8</v>
      </c>
      <c r="K315" s="15">
        <v>9.4</v>
      </c>
      <c r="L315" s="15">
        <v>0</v>
      </c>
      <c r="M315" s="15">
        <v>8.2</v>
      </c>
      <c r="N315" s="15">
        <v>15</v>
      </c>
      <c r="O315" s="15">
        <v>7</v>
      </c>
      <c r="P315" s="15">
        <v>13.4</v>
      </c>
      <c r="Q315" s="15">
        <v>49.6</v>
      </c>
      <c r="R315" s="15">
        <v>17.2</v>
      </c>
      <c r="S315" s="15">
        <v>4.2</v>
      </c>
      <c r="T315" s="15">
        <v>66.8</v>
      </c>
      <c r="U315" s="15">
        <v>15.2</v>
      </c>
      <c r="V315" s="15">
        <v>7.8</v>
      </c>
      <c r="W315" s="15">
        <v>0</v>
      </c>
      <c r="X315" s="15">
        <v>9.6</v>
      </c>
      <c r="Y315" s="15">
        <v>7</v>
      </c>
      <c r="Z315" s="15">
        <v>33.6</v>
      </c>
      <c r="AA315" s="15">
        <v>40.2</v>
      </c>
      <c r="AC315" s="10">
        <f t="shared" si="30"/>
        <v>13.839130434782609</v>
      </c>
      <c r="AD315" s="6">
        <f t="shared" si="31"/>
        <v>19</v>
      </c>
      <c r="AE315" s="7">
        <f t="shared" si="29"/>
        <v>0.8260869565217391</v>
      </c>
      <c r="AF315" s="6">
        <f t="shared" si="32"/>
        <v>1</v>
      </c>
      <c r="AG315" s="10">
        <f t="shared" si="33"/>
        <v>5.2</v>
      </c>
      <c r="AH315" s="10">
        <f t="shared" si="34"/>
        <v>15.1</v>
      </c>
      <c r="AI315" s="10">
        <f t="shared" si="35"/>
        <v>57.33999999999999</v>
      </c>
    </row>
    <row r="316" spans="1:35" ht="12.75">
      <c r="A316" s="2">
        <v>40128</v>
      </c>
      <c r="C316" s="15">
        <v>0</v>
      </c>
      <c r="D316" s="15">
        <v>3.5</v>
      </c>
      <c r="E316" s="15">
        <v>0</v>
      </c>
      <c r="F316" s="15">
        <v>33</v>
      </c>
      <c r="G316" s="15">
        <v>12</v>
      </c>
      <c r="H316" s="15">
        <v>5.8</v>
      </c>
      <c r="I316" s="15">
        <v>12.6</v>
      </c>
      <c r="J316" s="15">
        <v>20.2</v>
      </c>
      <c r="K316" s="15">
        <v>32.6</v>
      </c>
      <c r="L316" s="15">
        <v>0.4</v>
      </c>
      <c r="M316" s="15">
        <v>11</v>
      </c>
      <c r="N316" s="15">
        <v>16.6</v>
      </c>
      <c r="O316" s="15">
        <v>8.75</v>
      </c>
      <c r="P316" s="15">
        <v>15.6</v>
      </c>
      <c r="Q316" s="15">
        <v>47</v>
      </c>
      <c r="R316" s="15">
        <v>16</v>
      </c>
      <c r="S316" s="15">
        <v>3.6</v>
      </c>
      <c r="T316" s="15">
        <v>63.4</v>
      </c>
      <c r="U316" s="15">
        <v>25.2</v>
      </c>
      <c r="V316" s="15">
        <v>7.8</v>
      </c>
      <c r="W316" s="15">
        <v>0</v>
      </c>
      <c r="X316" s="15">
        <v>18.2</v>
      </c>
      <c r="Y316" s="15">
        <v>7.2</v>
      </c>
      <c r="Z316" s="15">
        <v>31</v>
      </c>
      <c r="AA316" s="15">
        <v>38</v>
      </c>
      <c r="AC316" s="10">
        <f t="shared" si="30"/>
        <v>15.67173913043478</v>
      </c>
      <c r="AD316" s="6">
        <f t="shared" si="31"/>
        <v>20</v>
      </c>
      <c r="AE316" s="7">
        <f t="shared" si="29"/>
        <v>0.8695652173913043</v>
      </c>
      <c r="AF316" s="6">
        <f t="shared" si="32"/>
        <v>1</v>
      </c>
      <c r="AG316" s="10">
        <f t="shared" si="33"/>
        <v>4.7</v>
      </c>
      <c r="AH316" s="10">
        <f t="shared" si="34"/>
        <v>19.2</v>
      </c>
      <c r="AI316" s="10">
        <f t="shared" si="35"/>
        <v>54.37999999999999</v>
      </c>
    </row>
    <row r="317" spans="1:35" ht="12.75">
      <c r="A317" s="2">
        <v>40129</v>
      </c>
      <c r="C317" s="15">
        <v>0</v>
      </c>
      <c r="D317" s="15">
        <v>1.5</v>
      </c>
      <c r="E317" s="15">
        <v>0</v>
      </c>
      <c r="F317" s="15">
        <v>30.8</v>
      </c>
      <c r="G317" s="15">
        <v>13.2</v>
      </c>
      <c r="H317" s="15">
        <v>5.6</v>
      </c>
      <c r="I317" s="15">
        <v>13</v>
      </c>
      <c r="J317" s="15">
        <v>26.4</v>
      </c>
      <c r="K317" s="15">
        <v>29</v>
      </c>
      <c r="L317" s="15">
        <v>0.8</v>
      </c>
      <c r="M317" s="15">
        <v>14.6</v>
      </c>
      <c r="N317" s="15">
        <v>37.2</v>
      </c>
      <c r="O317" s="15">
        <v>7.75</v>
      </c>
      <c r="P317" s="15">
        <v>14.2</v>
      </c>
      <c r="Q317" s="15">
        <v>45</v>
      </c>
      <c r="R317" s="15">
        <v>12.4</v>
      </c>
      <c r="S317" s="15">
        <v>3</v>
      </c>
      <c r="T317" s="15">
        <v>61.2</v>
      </c>
      <c r="U317" s="15">
        <v>24</v>
      </c>
      <c r="V317" s="15">
        <v>7.4</v>
      </c>
      <c r="W317" s="15">
        <v>0</v>
      </c>
      <c r="X317" s="15">
        <v>19.2</v>
      </c>
      <c r="Y317" s="15">
        <v>9.2</v>
      </c>
      <c r="Z317" s="15">
        <v>29.6</v>
      </c>
      <c r="AA317" s="15">
        <v>35.6</v>
      </c>
      <c r="AC317" s="10">
        <f t="shared" si="30"/>
        <v>16.32391304347826</v>
      </c>
      <c r="AD317" s="6">
        <f t="shared" si="31"/>
        <v>20</v>
      </c>
      <c r="AE317" s="7">
        <f t="shared" si="29"/>
        <v>0.8695652173913043</v>
      </c>
      <c r="AF317" s="6">
        <f t="shared" si="32"/>
        <v>1</v>
      </c>
      <c r="AG317" s="10">
        <f t="shared" si="33"/>
        <v>4.3</v>
      </c>
      <c r="AH317" s="10">
        <f t="shared" si="34"/>
        <v>25.2</v>
      </c>
      <c r="AI317" s="10">
        <f t="shared" si="35"/>
        <v>52.28999999999999</v>
      </c>
    </row>
    <row r="318" spans="1:35" ht="12.75">
      <c r="A318" s="2">
        <v>40130</v>
      </c>
      <c r="C318" s="15">
        <v>0</v>
      </c>
      <c r="D318" s="15">
        <v>3.5</v>
      </c>
      <c r="E318" s="15">
        <v>0</v>
      </c>
      <c r="F318" s="15">
        <v>29</v>
      </c>
      <c r="G318" s="15">
        <v>11.8</v>
      </c>
      <c r="H318" s="15">
        <v>5.8</v>
      </c>
      <c r="I318" s="15">
        <v>13.6</v>
      </c>
      <c r="J318" s="15">
        <v>35</v>
      </c>
      <c r="K318" s="15">
        <v>27</v>
      </c>
      <c r="L318" s="15">
        <v>1</v>
      </c>
      <c r="M318" s="15">
        <v>11</v>
      </c>
      <c r="N318" s="15">
        <v>41.6</v>
      </c>
      <c r="O318" s="15">
        <v>8</v>
      </c>
      <c r="P318" s="15">
        <v>13</v>
      </c>
      <c r="Q318" s="15">
        <v>31</v>
      </c>
      <c r="R318" s="15">
        <v>9.8</v>
      </c>
      <c r="S318" s="15">
        <v>4.6</v>
      </c>
      <c r="T318" s="15">
        <v>60</v>
      </c>
      <c r="U318" s="15">
        <v>20</v>
      </c>
      <c r="V318" s="15">
        <v>7.2</v>
      </c>
      <c r="W318" s="15">
        <v>0</v>
      </c>
      <c r="X318" s="15">
        <v>17.8</v>
      </c>
      <c r="Y318" s="15">
        <v>31.2</v>
      </c>
      <c r="Z318" s="15">
        <v>27.8</v>
      </c>
      <c r="AA318" s="15">
        <v>32.8</v>
      </c>
      <c r="AC318" s="10">
        <f t="shared" si="30"/>
        <v>16.604347826086954</v>
      </c>
      <c r="AD318" s="6">
        <f t="shared" si="31"/>
        <v>20</v>
      </c>
      <c r="AE318" s="7">
        <f aca="true" t="shared" si="36" ref="AE318:AE381">AD318/COUNTA(C317:Y317)</f>
        <v>0.8695652173913043</v>
      </c>
      <c r="AF318" s="6">
        <f t="shared" si="32"/>
        <v>1</v>
      </c>
      <c r="AG318" s="10">
        <f t="shared" si="33"/>
        <v>5.199999999999999</v>
      </c>
      <c r="AH318" s="10">
        <f t="shared" si="34"/>
        <v>28</v>
      </c>
      <c r="AI318" s="10">
        <f t="shared" si="35"/>
        <v>49.87999999999999</v>
      </c>
    </row>
    <row r="319" spans="1:35" ht="12.75">
      <c r="A319" s="2">
        <v>40131</v>
      </c>
      <c r="C319" s="15">
        <v>0</v>
      </c>
      <c r="D319" s="15">
        <v>8.5</v>
      </c>
      <c r="E319" s="15">
        <v>0</v>
      </c>
      <c r="F319" s="15">
        <v>28.2</v>
      </c>
      <c r="G319" s="15">
        <v>11.8</v>
      </c>
      <c r="H319" s="15">
        <v>23.8</v>
      </c>
      <c r="I319" s="15">
        <v>14.2</v>
      </c>
      <c r="J319" s="15">
        <v>32.8</v>
      </c>
      <c r="K319" s="15">
        <v>24.4</v>
      </c>
      <c r="L319" s="15">
        <v>1.2</v>
      </c>
      <c r="M319" s="15">
        <v>18</v>
      </c>
      <c r="N319" s="15">
        <v>37.8</v>
      </c>
      <c r="O319" s="15">
        <v>8.25</v>
      </c>
      <c r="P319" s="15">
        <v>12.4</v>
      </c>
      <c r="Q319" s="15">
        <v>25.4</v>
      </c>
      <c r="R319" s="15">
        <v>9</v>
      </c>
      <c r="S319" s="15">
        <v>7.2</v>
      </c>
      <c r="T319" s="15">
        <v>57.4</v>
      </c>
      <c r="U319" s="15">
        <v>16.6</v>
      </c>
      <c r="V319" s="15">
        <v>6.6</v>
      </c>
      <c r="W319" s="15">
        <v>0</v>
      </c>
      <c r="X319" s="15">
        <v>17</v>
      </c>
      <c r="Y319" s="15">
        <v>42.8</v>
      </c>
      <c r="Z319" s="15">
        <v>26.4</v>
      </c>
      <c r="AA319" s="15">
        <v>31.6</v>
      </c>
      <c r="AC319" s="10">
        <f t="shared" si="30"/>
        <v>17.536956521739132</v>
      </c>
      <c r="AD319" s="6">
        <f t="shared" si="31"/>
        <v>20</v>
      </c>
      <c r="AE319" s="7">
        <f t="shared" si="36"/>
        <v>0.8695652173913043</v>
      </c>
      <c r="AF319" s="6">
        <f t="shared" si="32"/>
        <v>1</v>
      </c>
      <c r="AG319" s="10">
        <f t="shared" si="33"/>
        <v>7.725</v>
      </c>
      <c r="AH319" s="10">
        <f t="shared" si="34"/>
        <v>24.9</v>
      </c>
      <c r="AI319" s="10">
        <f t="shared" si="35"/>
        <v>49.36999999999999</v>
      </c>
    </row>
    <row r="320" spans="1:35" ht="12.75">
      <c r="A320" s="2">
        <v>40132</v>
      </c>
      <c r="C320" s="15">
        <v>11.5</v>
      </c>
      <c r="D320" s="15">
        <v>9.5</v>
      </c>
      <c r="E320" s="15">
        <v>0</v>
      </c>
      <c r="F320" s="15">
        <v>36</v>
      </c>
      <c r="G320" s="15">
        <v>15</v>
      </c>
      <c r="H320" s="15">
        <v>31.6</v>
      </c>
      <c r="I320" s="15">
        <v>14.2</v>
      </c>
      <c r="J320" s="15">
        <v>30.2</v>
      </c>
      <c r="K320" s="15">
        <v>23</v>
      </c>
      <c r="L320" s="15">
        <v>1.2</v>
      </c>
      <c r="M320" s="15">
        <v>30.8</v>
      </c>
      <c r="N320" s="15">
        <v>36.8</v>
      </c>
      <c r="O320" s="15">
        <v>10</v>
      </c>
      <c r="P320" s="15">
        <v>14</v>
      </c>
      <c r="Q320" s="15">
        <v>32.4</v>
      </c>
      <c r="R320" s="15">
        <v>8.8</v>
      </c>
      <c r="S320" s="15">
        <v>11</v>
      </c>
      <c r="T320" s="15">
        <v>55.8</v>
      </c>
      <c r="U320" s="15">
        <v>14.8</v>
      </c>
      <c r="V320" s="15">
        <v>6.6</v>
      </c>
      <c r="W320" s="15">
        <v>0</v>
      </c>
      <c r="X320" s="15">
        <v>16.2</v>
      </c>
      <c r="Y320" s="15">
        <v>37.8</v>
      </c>
      <c r="Z320" s="15">
        <v>25.2</v>
      </c>
      <c r="AA320" s="15">
        <v>29.8</v>
      </c>
      <c r="AC320" s="10">
        <f t="shared" si="30"/>
        <v>19.44347826086957</v>
      </c>
      <c r="AD320" s="6">
        <f t="shared" si="31"/>
        <v>21</v>
      </c>
      <c r="AE320" s="7">
        <f t="shared" si="36"/>
        <v>0.9130434782608695</v>
      </c>
      <c r="AF320" s="6">
        <f t="shared" si="32"/>
        <v>1</v>
      </c>
      <c r="AG320" s="10">
        <f t="shared" si="33"/>
        <v>9.75</v>
      </c>
      <c r="AH320" s="10">
        <f t="shared" si="34"/>
        <v>31.200000000000003</v>
      </c>
      <c r="AI320" s="10">
        <f t="shared" si="35"/>
        <v>45.899999999999984</v>
      </c>
    </row>
    <row r="321" spans="1:35" ht="12.75">
      <c r="A321" s="2">
        <v>40133</v>
      </c>
      <c r="C321" s="15">
        <v>10</v>
      </c>
      <c r="D321" s="15">
        <v>10.5</v>
      </c>
      <c r="E321" s="15">
        <v>0</v>
      </c>
      <c r="F321" s="15">
        <v>33.8</v>
      </c>
      <c r="G321" s="15">
        <v>14.6</v>
      </c>
      <c r="H321" s="15">
        <v>39.6</v>
      </c>
      <c r="I321" s="15">
        <v>18.6</v>
      </c>
      <c r="J321" s="15">
        <v>24.2</v>
      </c>
      <c r="K321" s="15">
        <v>21.6</v>
      </c>
      <c r="L321" s="15">
        <v>2.2</v>
      </c>
      <c r="M321" s="15">
        <v>33.6</v>
      </c>
      <c r="N321" s="15">
        <v>37.8</v>
      </c>
      <c r="O321" s="15">
        <v>9.5</v>
      </c>
      <c r="P321" s="15">
        <v>15.4</v>
      </c>
      <c r="Q321" s="15">
        <v>27.2</v>
      </c>
      <c r="R321" s="15">
        <v>8.4</v>
      </c>
      <c r="S321" s="15">
        <v>12</v>
      </c>
      <c r="T321" s="15">
        <v>54.6</v>
      </c>
      <c r="U321" s="15">
        <v>13.8</v>
      </c>
      <c r="V321" s="15">
        <v>6.6</v>
      </c>
      <c r="W321" s="15">
        <v>0</v>
      </c>
      <c r="X321" s="15">
        <v>15.8</v>
      </c>
      <c r="Y321" s="15">
        <v>34.6</v>
      </c>
      <c r="Z321" s="15">
        <v>22.8</v>
      </c>
      <c r="AA321" s="15">
        <v>36.8</v>
      </c>
      <c r="AC321" s="10">
        <f t="shared" si="30"/>
        <v>19.321739130434782</v>
      </c>
      <c r="AD321" s="6">
        <f t="shared" si="31"/>
        <v>21</v>
      </c>
      <c r="AE321" s="7">
        <f t="shared" si="36"/>
        <v>0.9130434782608695</v>
      </c>
      <c r="AF321" s="6">
        <f t="shared" si="32"/>
        <v>1</v>
      </c>
      <c r="AG321" s="10">
        <f t="shared" si="33"/>
        <v>9.75</v>
      </c>
      <c r="AH321" s="10">
        <f t="shared" si="34"/>
        <v>30.4</v>
      </c>
      <c r="AI321" s="10">
        <f t="shared" si="35"/>
        <v>46.349999999999994</v>
      </c>
    </row>
    <row r="322" spans="1:35" ht="12.75">
      <c r="A322" s="2">
        <v>40134</v>
      </c>
      <c r="C322" s="15">
        <v>9.5</v>
      </c>
      <c r="D322" s="15">
        <v>10</v>
      </c>
      <c r="E322" s="15">
        <v>0</v>
      </c>
      <c r="F322" s="15">
        <v>33.8</v>
      </c>
      <c r="G322" s="15">
        <v>12.6</v>
      </c>
      <c r="H322" s="15">
        <v>43</v>
      </c>
      <c r="I322" s="15">
        <v>30.6</v>
      </c>
      <c r="J322" s="15">
        <v>23</v>
      </c>
      <c r="K322" s="15">
        <v>20.8</v>
      </c>
      <c r="L322" s="15">
        <v>2.6</v>
      </c>
      <c r="M322" s="15">
        <v>37</v>
      </c>
      <c r="N322" s="15">
        <v>35.6</v>
      </c>
      <c r="O322" s="15">
        <v>9.25</v>
      </c>
      <c r="P322" s="15">
        <v>20</v>
      </c>
      <c r="Q322" s="15">
        <v>29</v>
      </c>
      <c r="R322" s="15">
        <v>8.2</v>
      </c>
      <c r="S322" s="15">
        <v>13.4</v>
      </c>
      <c r="T322" s="15">
        <v>54.2</v>
      </c>
      <c r="U322" s="15">
        <v>13</v>
      </c>
      <c r="V322" s="15">
        <v>6.8</v>
      </c>
      <c r="W322" s="15">
        <v>0</v>
      </c>
      <c r="X322" s="15">
        <v>15.6</v>
      </c>
      <c r="Y322" s="15">
        <v>31.2</v>
      </c>
      <c r="Z322" s="15">
        <v>19.8</v>
      </c>
      <c r="AA322" s="15">
        <v>46</v>
      </c>
      <c r="AC322" s="10">
        <f aca="true" t="shared" si="37" ref="AC322:AC366">AVERAGE(C322:Y322)</f>
        <v>19.963043478260868</v>
      </c>
      <c r="AD322" s="6">
        <f aca="true" t="shared" si="38" ref="AD322:AD366">COUNTIF(C322:Y322,"&gt;0")</f>
        <v>21</v>
      </c>
      <c r="AE322" s="7">
        <f t="shared" si="36"/>
        <v>0.9130434782608695</v>
      </c>
      <c r="AF322" s="6">
        <f aca="true" t="shared" si="39" ref="AF322:AF365">COUNTIF(Z322,"&gt;0")</f>
        <v>1</v>
      </c>
      <c r="AG322" s="10">
        <f aca="true" t="shared" si="40" ref="AG322:AG366">PERCENTILE(C322:Y322,0.25)</f>
        <v>9.375</v>
      </c>
      <c r="AH322" s="10">
        <f aca="true" t="shared" si="41" ref="AH322:AH366">PERCENTILE(C322:Y322,0.75)</f>
        <v>30.9</v>
      </c>
      <c r="AI322" s="10">
        <f aca="true" t="shared" si="42" ref="AI322:AI366">PERCENTILE(C322:Y322,0.975)</f>
        <v>48.03999999999999</v>
      </c>
    </row>
    <row r="323" spans="1:35" ht="12.75">
      <c r="A323" s="2">
        <v>40135</v>
      </c>
      <c r="C323" s="15">
        <v>9.5</v>
      </c>
      <c r="D323" s="15">
        <v>5.5</v>
      </c>
      <c r="E323" s="15">
        <v>0</v>
      </c>
      <c r="F323" s="15">
        <v>34</v>
      </c>
      <c r="G323" s="15">
        <v>10.6</v>
      </c>
      <c r="H323" s="15">
        <v>37.8</v>
      </c>
      <c r="I323" s="15">
        <v>45.2</v>
      </c>
      <c r="J323" s="15">
        <v>23.4</v>
      </c>
      <c r="K323" s="15">
        <v>20.8</v>
      </c>
      <c r="L323" s="15">
        <v>3.4</v>
      </c>
      <c r="M323" s="15">
        <v>51</v>
      </c>
      <c r="N323" s="15">
        <v>34.6</v>
      </c>
      <c r="O323" s="15">
        <v>9.25</v>
      </c>
      <c r="P323" s="15">
        <v>18.2</v>
      </c>
      <c r="Q323" s="15">
        <v>56.6</v>
      </c>
      <c r="R323" s="15">
        <v>7.8</v>
      </c>
      <c r="S323" s="15">
        <v>22</v>
      </c>
      <c r="T323" s="15">
        <v>51.8</v>
      </c>
      <c r="U323" s="15">
        <v>12</v>
      </c>
      <c r="V323" s="15">
        <v>6.8</v>
      </c>
      <c r="W323" s="15">
        <v>0.4</v>
      </c>
      <c r="X323" s="15">
        <v>15.6</v>
      </c>
      <c r="Y323" s="15">
        <v>30</v>
      </c>
      <c r="Z323" s="15">
        <v>18.2</v>
      </c>
      <c r="AA323" s="15">
        <v>45.2</v>
      </c>
      <c r="AC323" s="10">
        <f t="shared" si="37"/>
        <v>22.010869565217398</v>
      </c>
      <c r="AD323" s="6">
        <f t="shared" si="38"/>
        <v>22</v>
      </c>
      <c r="AE323" s="7">
        <f t="shared" si="36"/>
        <v>0.9565217391304348</v>
      </c>
      <c r="AF323" s="6">
        <f t="shared" si="39"/>
        <v>1</v>
      </c>
      <c r="AG323" s="10">
        <f t="shared" si="40"/>
        <v>8.525</v>
      </c>
      <c r="AH323" s="10">
        <f t="shared" si="41"/>
        <v>34.3</v>
      </c>
      <c r="AI323" s="10">
        <f t="shared" si="42"/>
        <v>53.959999999999994</v>
      </c>
    </row>
    <row r="324" spans="1:35" ht="12.75">
      <c r="A324" s="2">
        <v>40136</v>
      </c>
      <c r="C324" s="15">
        <v>9.5</v>
      </c>
      <c r="D324" s="15">
        <v>0</v>
      </c>
      <c r="E324" s="15">
        <v>0</v>
      </c>
      <c r="F324" s="15">
        <v>33.2</v>
      </c>
      <c r="G324" s="15">
        <v>10.4</v>
      </c>
      <c r="H324" s="15">
        <v>35.8</v>
      </c>
      <c r="I324" s="15">
        <v>39.2</v>
      </c>
      <c r="J324" s="15">
        <v>23</v>
      </c>
      <c r="K324" s="15">
        <v>20.2</v>
      </c>
      <c r="L324" s="15">
        <v>1.4</v>
      </c>
      <c r="M324" s="15">
        <v>62.4</v>
      </c>
      <c r="N324" s="15">
        <v>34.8</v>
      </c>
      <c r="O324" s="15">
        <v>9.25</v>
      </c>
      <c r="P324" s="15">
        <v>19.4</v>
      </c>
      <c r="Q324" s="15">
        <v>60</v>
      </c>
      <c r="R324" s="15">
        <v>8.4</v>
      </c>
      <c r="S324" s="15">
        <v>40.4</v>
      </c>
      <c r="T324" s="15">
        <v>49.6</v>
      </c>
      <c r="U324" s="15">
        <v>11.4</v>
      </c>
      <c r="V324" s="15">
        <v>6.8</v>
      </c>
      <c r="W324" s="15">
        <v>1.8</v>
      </c>
      <c r="X324" s="15">
        <v>15.4</v>
      </c>
      <c r="Y324" s="15">
        <v>30.2</v>
      </c>
      <c r="Z324" s="15">
        <v>17.2</v>
      </c>
      <c r="AA324" s="15">
        <v>52</v>
      </c>
      <c r="AC324" s="10">
        <f t="shared" si="37"/>
        <v>22.719565217391303</v>
      </c>
      <c r="AD324" s="6">
        <f t="shared" si="38"/>
        <v>21</v>
      </c>
      <c r="AE324" s="7">
        <f t="shared" si="36"/>
        <v>0.9130434782608695</v>
      </c>
      <c r="AF324" s="6">
        <f t="shared" si="39"/>
        <v>1</v>
      </c>
      <c r="AG324" s="10">
        <f t="shared" si="40"/>
        <v>8.825</v>
      </c>
      <c r="AH324" s="10">
        <f t="shared" si="41"/>
        <v>35.3</v>
      </c>
      <c r="AI324" s="10">
        <f t="shared" si="42"/>
        <v>61.08</v>
      </c>
    </row>
    <row r="325" spans="1:35" ht="12.75">
      <c r="A325" s="2">
        <v>40137</v>
      </c>
      <c r="C325" s="15">
        <v>9</v>
      </c>
      <c r="D325" s="15">
        <v>0</v>
      </c>
      <c r="E325" s="15">
        <v>1</v>
      </c>
      <c r="F325" s="15">
        <v>31.6</v>
      </c>
      <c r="G325" s="15">
        <v>10.4</v>
      </c>
      <c r="H325" s="15">
        <v>47.6</v>
      </c>
      <c r="I325" s="15">
        <v>35</v>
      </c>
      <c r="J325" s="15">
        <v>23.6</v>
      </c>
      <c r="K325" s="15">
        <v>18</v>
      </c>
      <c r="L325" s="15">
        <v>5</v>
      </c>
      <c r="M325" s="15">
        <v>68</v>
      </c>
      <c r="N325" s="15">
        <v>33</v>
      </c>
      <c r="O325" s="15">
        <v>9.25</v>
      </c>
      <c r="P325" s="15">
        <v>17.2</v>
      </c>
      <c r="Q325" s="15">
        <v>43</v>
      </c>
      <c r="R325" s="15">
        <v>8</v>
      </c>
      <c r="S325" s="15">
        <v>38.4</v>
      </c>
      <c r="T325" s="15">
        <v>47.6</v>
      </c>
      <c r="U325" s="15">
        <v>8.8</v>
      </c>
      <c r="V325" s="15">
        <v>6.8</v>
      </c>
      <c r="W325" s="15">
        <v>3.4</v>
      </c>
      <c r="X325" s="15">
        <v>16</v>
      </c>
      <c r="Y325" s="15">
        <v>29</v>
      </c>
      <c r="Z325" s="15">
        <v>16.4</v>
      </c>
      <c r="AA325" s="15">
        <v>51.6</v>
      </c>
      <c r="AC325" s="10">
        <f t="shared" si="37"/>
        <v>22.15869565217391</v>
      </c>
      <c r="AD325" s="6">
        <f t="shared" si="38"/>
        <v>22</v>
      </c>
      <c r="AE325" s="7">
        <f t="shared" si="36"/>
        <v>0.9565217391304348</v>
      </c>
      <c r="AF325" s="6">
        <f t="shared" si="39"/>
        <v>1</v>
      </c>
      <c r="AG325" s="10">
        <f t="shared" si="40"/>
        <v>8.4</v>
      </c>
      <c r="AH325" s="10">
        <f t="shared" si="41"/>
        <v>34</v>
      </c>
      <c r="AI325" s="10">
        <f t="shared" si="42"/>
        <v>56.77999999999999</v>
      </c>
    </row>
    <row r="326" spans="1:35" ht="12.75">
      <c r="A326" s="2">
        <v>40138</v>
      </c>
      <c r="C326" s="15">
        <v>18.5</v>
      </c>
      <c r="D326" s="15">
        <v>0</v>
      </c>
      <c r="E326" s="15">
        <v>9.333333333333334</v>
      </c>
      <c r="F326" s="15">
        <v>31.2</v>
      </c>
      <c r="G326" s="15">
        <v>12.2</v>
      </c>
      <c r="H326" s="15">
        <v>55.2</v>
      </c>
      <c r="I326" s="15">
        <v>33.4</v>
      </c>
      <c r="J326" s="15">
        <v>24</v>
      </c>
      <c r="K326" s="15">
        <v>15.2</v>
      </c>
      <c r="L326" s="15">
        <v>4.6</v>
      </c>
      <c r="M326" s="15">
        <v>68.8</v>
      </c>
      <c r="N326" s="15">
        <v>33.6</v>
      </c>
      <c r="O326" s="15">
        <v>7.75</v>
      </c>
      <c r="P326" s="15">
        <v>22</v>
      </c>
      <c r="Q326" s="15">
        <v>54.4</v>
      </c>
      <c r="R326" s="15">
        <v>7.4</v>
      </c>
      <c r="S326" s="15">
        <v>37.4</v>
      </c>
      <c r="T326" s="15">
        <v>47</v>
      </c>
      <c r="U326" s="15">
        <v>8.4</v>
      </c>
      <c r="V326" s="15">
        <v>6.8</v>
      </c>
      <c r="W326" s="15">
        <v>4.2</v>
      </c>
      <c r="X326" s="15">
        <v>16.2</v>
      </c>
      <c r="Y326" s="15">
        <v>25.6</v>
      </c>
      <c r="Z326" s="15">
        <v>16</v>
      </c>
      <c r="AA326" s="15">
        <v>54.8</v>
      </c>
      <c r="AC326" s="10">
        <f t="shared" si="37"/>
        <v>23.616666666666664</v>
      </c>
      <c r="AD326" s="6">
        <f t="shared" si="38"/>
        <v>22</v>
      </c>
      <c r="AE326" s="7">
        <f t="shared" si="36"/>
        <v>0.9565217391304348</v>
      </c>
      <c r="AF326" s="6">
        <f t="shared" si="39"/>
        <v>1</v>
      </c>
      <c r="AG326" s="10">
        <f t="shared" si="40"/>
        <v>8.075</v>
      </c>
      <c r="AH326" s="10">
        <f t="shared" si="41"/>
        <v>33.5</v>
      </c>
      <c r="AI326" s="10">
        <f t="shared" si="42"/>
        <v>61.31999999999999</v>
      </c>
    </row>
    <row r="327" spans="1:35" ht="12.75">
      <c r="A327" s="2">
        <v>40139</v>
      </c>
      <c r="C327" s="15">
        <v>25.5</v>
      </c>
      <c r="D327" s="15">
        <v>0</v>
      </c>
      <c r="E327" s="15">
        <v>5</v>
      </c>
      <c r="F327" s="15">
        <v>30.6</v>
      </c>
      <c r="G327" s="15">
        <v>18.2</v>
      </c>
      <c r="H327" s="15">
        <v>63.6</v>
      </c>
      <c r="I327" s="15">
        <v>32</v>
      </c>
      <c r="J327" s="15">
        <v>26</v>
      </c>
      <c r="K327" s="15">
        <v>15.2</v>
      </c>
      <c r="L327" s="15">
        <v>4</v>
      </c>
      <c r="M327" s="15">
        <v>68.4</v>
      </c>
      <c r="N327" s="15">
        <v>33</v>
      </c>
      <c r="O327" s="15">
        <v>9.75</v>
      </c>
      <c r="P327" s="15">
        <v>28.6</v>
      </c>
      <c r="Q327" s="15">
        <v>54.4</v>
      </c>
      <c r="R327" s="15">
        <v>7.4</v>
      </c>
      <c r="S327" s="15">
        <v>55</v>
      </c>
      <c r="T327" s="15">
        <v>46.2</v>
      </c>
      <c r="U327" s="15">
        <v>7.8</v>
      </c>
      <c r="V327" s="15">
        <v>6.8</v>
      </c>
      <c r="W327" s="15">
        <v>10.6</v>
      </c>
      <c r="X327" s="15">
        <v>17.4</v>
      </c>
      <c r="Y327" s="15">
        <v>26.2</v>
      </c>
      <c r="Z327" s="15">
        <v>15.8</v>
      </c>
      <c r="AA327" s="15">
        <v>74.8</v>
      </c>
      <c r="AC327" s="10">
        <f t="shared" si="37"/>
        <v>25.72391304347826</v>
      </c>
      <c r="AD327" s="6">
        <f t="shared" si="38"/>
        <v>22</v>
      </c>
      <c r="AE327" s="7">
        <f t="shared" si="36"/>
        <v>0.9565217391304348</v>
      </c>
      <c r="AF327" s="6">
        <f t="shared" si="39"/>
        <v>1</v>
      </c>
      <c r="AG327" s="10">
        <f t="shared" si="40"/>
        <v>8.775</v>
      </c>
      <c r="AH327" s="10">
        <f t="shared" si="41"/>
        <v>32.5</v>
      </c>
      <c r="AI327" s="10">
        <f t="shared" si="42"/>
        <v>65.76</v>
      </c>
    </row>
    <row r="328" spans="1:35" ht="12.75">
      <c r="A328" s="2">
        <v>40140</v>
      </c>
      <c r="C328" s="15">
        <v>27.5</v>
      </c>
      <c r="D328" s="15">
        <v>3</v>
      </c>
      <c r="E328" s="15">
        <v>4.666666666666667</v>
      </c>
      <c r="F328" s="15">
        <v>32.6</v>
      </c>
      <c r="G328" s="15">
        <v>28.2</v>
      </c>
      <c r="H328" s="15">
        <v>62</v>
      </c>
      <c r="I328" s="15">
        <v>28.8</v>
      </c>
      <c r="J328" s="15">
        <v>27.8</v>
      </c>
      <c r="K328" s="15">
        <v>14.6</v>
      </c>
      <c r="L328" s="15">
        <v>4</v>
      </c>
      <c r="M328" s="15">
        <v>66.6</v>
      </c>
      <c r="N328" s="15">
        <v>33.2</v>
      </c>
      <c r="O328" s="15">
        <v>13.5</v>
      </c>
      <c r="P328" s="15">
        <v>21.2</v>
      </c>
      <c r="Q328" s="15">
        <v>52.2</v>
      </c>
      <c r="R328" s="15">
        <v>9</v>
      </c>
      <c r="S328" s="15">
        <v>55.6</v>
      </c>
      <c r="T328" s="15">
        <v>45</v>
      </c>
      <c r="U328" s="15">
        <v>8</v>
      </c>
      <c r="V328" s="15">
        <v>6.8</v>
      </c>
      <c r="W328" s="15">
        <v>7.8</v>
      </c>
      <c r="X328" s="15">
        <v>22</v>
      </c>
      <c r="Y328" s="15">
        <v>26</v>
      </c>
      <c r="Z328" s="15">
        <v>16.4</v>
      </c>
      <c r="AA328" s="15">
        <v>71</v>
      </c>
      <c r="AC328" s="10">
        <f t="shared" si="37"/>
        <v>26.089855072463767</v>
      </c>
      <c r="AD328" s="6">
        <f t="shared" si="38"/>
        <v>23</v>
      </c>
      <c r="AE328" s="7">
        <f t="shared" si="36"/>
        <v>1</v>
      </c>
      <c r="AF328" s="6">
        <f t="shared" si="39"/>
        <v>1</v>
      </c>
      <c r="AG328" s="10">
        <f t="shared" si="40"/>
        <v>8.5</v>
      </c>
      <c r="AH328" s="10">
        <f t="shared" si="41"/>
        <v>32.900000000000006</v>
      </c>
      <c r="AI328" s="10">
        <f t="shared" si="42"/>
        <v>64.07</v>
      </c>
    </row>
    <row r="329" spans="1:35" ht="12.75">
      <c r="A329" s="2">
        <v>40141</v>
      </c>
      <c r="C329" s="15">
        <v>32.5</v>
      </c>
      <c r="D329" s="15">
        <v>32</v>
      </c>
      <c r="E329" s="15">
        <v>5</v>
      </c>
      <c r="F329" s="15">
        <v>35.2</v>
      </c>
      <c r="G329" s="15">
        <v>26.4</v>
      </c>
      <c r="H329" s="15">
        <v>62.2</v>
      </c>
      <c r="I329" s="15">
        <v>27.2</v>
      </c>
      <c r="J329" s="15">
        <v>26.4</v>
      </c>
      <c r="K329" s="15">
        <v>14.6</v>
      </c>
      <c r="L329" s="15">
        <v>3.8</v>
      </c>
      <c r="M329" s="15">
        <v>68.2</v>
      </c>
      <c r="N329" s="15">
        <v>33.8</v>
      </c>
      <c r="O329" s="15">
        <v>16.25</v>
      </c>
      <c r="P329" s="15">
        <v>18.4</v>
      </c>
      <c r="Q329" s="15">
        <v>60.4</v>
      </c>
      <c r="R329" s="15">
        <v>8.8</v>
      </c>
      <c r="S329" s="15">
        <v>53.6</v>
      </c>
      <c r="T329" s="15">
        <v>43.8</v>
      </c>
      <c r="U329" s="15">
        <v>7.8</v>
      </c>
      <c r="V329" s="15">
        <v>11.8</v>
      </c>
      <c r="W329" s="15">
        <v>7.2</v>
      </c>
      <c r="X329" s="15">
        <v>36.4</v>
      </c>
      <c r="Y329" s="15">
        <v>28.8</v>
      </c>
      <c r="Z329" s="15">
        <v>16.4</v>
      </c>
      <c r="AA329" s="15">
        <v>66.6</v>
      </c>
      <c r="AC329" s="10">
        <f t="shared" si="37"/>
        <v>28.7195652173913</v>
      </c>
      <c r="AD329" s="6">
        <f t="shared" si="38"/>
        <v>23</v>
      </c>
      <c r="AE329" s="7">
        <f t="shared" si="36"/>
        <v>1</v>
      </c>
      <c r="AF329" s="6">
        <f t="shared" si="39"/>
        <v>1</v>
      </c>
      <c r="AG329" s="10">
        <f t="shared" si="40"/>
        <v>13.2</v>
      </c>
      <c r="AH329" s="10">
        <f t="shared" si="41"/>
        <v>35.8</v>
      </c>
      <c r="AI329" s="10">
        <f t="shared" si="42"/>
        <v>64.9</v>
      </c>
    </row>
    <row r="330" spans="1:35" ht="12.75">
      <c r="A330" s="2">
        <v>40142</v>
      </c>
      <c r="C330" s="15">
        <v>29</v>
      </c>
      <c r="D330" s="15">
        <v>69</v>
      </c>
      <c r="E330" s="15">
        <v>2.5</v>
      </c>
      <c r="F330" s="15">
        <v>35.8</v>
      </c>
      <c r="G330" s="15">
        <v>45</v>
      </c>
      <c r="H330" s="15">
        <v>61.6</v>
      </c>
      <c r="I330" s="15">
        <v>26.2</v>
      </c>
      <c r="J330" s="15">
        <v>25.6</v>
      </c>
      <c r="K330" s="15">
        <v>13.8</v>
      </c>
      <c r="L330" s="15">
        <v>4</v>
      </c>
      <c r="M330" s="15">
        <v>65.2</v>
      </c>
      <c r="N330" s="15">
        <v>33.8</v>
      </c>
      <c r="O330" s="15">
        <v>15.25</v>
      </c>
      <c r="P330" s="15">
        <v>17.2</v>
      </c>
      <c r="Q330" s="15">
        <v>82</v>
      </c>
      <c r="R330" s="15">
        <v>8.6</v>
      </c>
      <c r="S330" s="15">
        <v>56.8</v>
      </c>
      <c r="T330" s="15">
        <v>42.8</v>
      </c>
      <c r="U330" s="15">
        <v>7.6</v>
      </c>
      <c r="V330" s="15">
        <v>15.4</v>
      </c>
      <c r="W330" s="15">
        <v>5</v>
      </c>
      <c r="X330" s="15">
        <v>41.2</v>
      </c>
      <c r="Y330" s="15">
        <v>29.6</v>
      </c>
      <c r="Z330" s="15">
        <v>15.6</v>
      </c>
      <c r="AA330" s="15">
        <v>64.4</v>
      </c>
      <c r="AC330" s="10">
        <f t="shared" si="37"/>
        <v>31.867391304347827</v>
      </c>
      <c r="AD330" s="6">
        <f t="shared" si="38"/>
        <v>23</v>
      </c>
      <c r="AE330" s="7">
        <f t="shared" si="36"/>
        <v>1</v>
      </c>
      <c r="AF330" s="6">
        <f t="shared" si="39"/>
        <v>1</v>
      </c>
      <c r="AG330" s="10">
        <f t="shared" si="40"/>
        <v>14.525</v>
      </c>
      <c r="AH330" s="10">
        <f t="shared" si="41"/>
        <v>43.9</v>
      </c>
      <c r="AI330" s="10">
        <f t="shared" si="42"/>
        <v>74.85</v>
      </c>
    </row>
    <row r="331" spans="1:35" ht="12.75">
      <c r="A331" s="2">
        <v>40143</v>
      </c>
      <c r="C331" s="15">
        <v>28</v>
      </c>
      <c r="D331" s="15">
        <v>78</v>
      </c>
      <c r="E331" s="15">
        <v>5</v>
      </c>
      <c r="F331" s="15">
        <v>34.8</v>
      </c>
      <c r="G331" s="15">
        <v>75.8</v>
      </c>
      <c r="H331" s="15">
        <v>58.4</v>
      </c>
      <c r="I331" s="15">
        <v>25.6</v>
      </c>
      <c r="J331" s="15">
        <v>25.6</v>
      </c>
      <c r="K331" s="15">
        <v>13.8</v>
      </c>
      <c r="L331" s="15">
        <v>3.8</v>
      </c>
      <c r="M331" s="15">
        <v>70.4</v>
      </c>
      <c r="N331" s="15">
        <v>35.6</v>
      </c>
      <c r="O331" s="15">
        <v>15.5</v>
      </c>
      <c r="P331" s="15">
        <v>17</v>
      </c>
      <c r="Q331" s="15">
        <v>79.2</v>
      </c>
      <c r="R331" s="15">
        <v>8.6</v>
      </c>
      <c r="S331" s="15">
        <v>54.2</v>
      </c>
      <c r="T331" s="15">
        <v>47.8</v>
      </c>
      <c r="U331" s="15">
        <v>7.6</v>
      </c>
      <c r="V331" s="15">
        <v>21.4</v>
      </c>
      <c r="W331" s="15">
        <v>2</v>
      </c>
      <c r="X331" s="15">
        <v>36.6</v>
      </c>
      <c r="Y331" s="15">
        <v>28.4</v>
      </c>
      <c r="Z331" s="15">
        <v>16.2</v>
      </c>
      <c r="AA331" s="15">
        <v>69.6</v>
      </c>
      <c r="AC331" s="10">
        <f t="shared" si="37"/>
        <v>33.61304347826088</v>
      </c>
      <c r="AD331" s="6">
        <f t="shared" si="38"/>
        <v>23</v>
      </c>
      <c r="AE331" s="7">
        <f t="shared" si="36"/>
        <v>1</v>
      </c>
      <c r="AF331" s="6">
        <f t="shared" si="39"/>
        <v>1</v>
      </c>
      <c r="AG331" s="10">
        <f t="shared" si="40"/>
        <v>14.65</v>
      </c>
      <c r="AH331" s="10">
        <f t="shared" si="41"/>
        <v>51</v>
      </c>
      <c r="AI331" s="10">
        <f t="shared" si="42"/>
        <v>78.54</v>
      </c>
    </row>
    <row r="332" spans="1:35" ht="12.75">
      <c r="A332" s="2">
        <v>40144</v>
      </c>
      <c r="C332" s="15">
        <v>28</v>
      </c>
      <c r="D332" s="15">
        <v>76.5</v>
      </c>
      <c r="E332" s="15">
        <v>4.666666666666667</v>
      </c>
      <c r="F332" s="15">
        <v>33.2</v>
      </c>
      <c r="G332" s="15">
        <v>74.6</v>
      </c>
      <c r="H332" s="15">
        <v>55.8</v>
      </c>
      <c r="I332" s="15">
        <v>25.6</v>
      </c>
      <c r="J332" s="15">
        <v>27</v>
      </c>
      <c r="K332" s="15">
        <v>13</v>
      </c>
      <c r="L332" s="15">
        <v>5.8</v>
      </c>
      <c r="M332" s="15">
        <v>68.2</v>
      </c>
      <c r="N332" s="15">
        <v>34.8</v>
      </c>
      <c r="O332" s="15">
        <v>16.5</v>
      </c>
      <c r="P332" s="15">
        <v>16.6</v>
      </c>
      <c r="Q332" s="15">
        <v>94</v>
      </c>
      <c r="R332" s="15">
        <v>11.8</v>
      </c>
      <c r="S332" s="15">
        <v>51.4</v>
      </c>
      <c r="T332" s="15">
        <v>57.6</v>
      </c>
      <c r="U332" s="15">
        <v>7.8</v>
      </c>
      <c r="V332" s="15">
        <v>30.4</v>
      </c>
      <c r="W332" s="15">
        <v>1.2</v>
      </c>
      <c r="X332" s="15">
        <v>34.2</v>
      </c>
      <c r="Y332" s="15">
        <v>27.8</v>
      </c>
      <c r="Z332" s="15">
        <v>16.6</v>
      </c>
      <c r="AA332" s="15">
        <v>72.2</v>
      </c>
      <c r="AC332" s="10">
        <f t="shared" si="37"/>
        <v>34.62898550724638</v>
      </c>
      <c r="AD332" s="6">
        <f t="shared" si="38"/>
        <v>23</v>
      </c>
      <c r="AE332" s="7">
        <f t="shared" si="36"/>
        <v>1</v>
      </c>
      <c r="AF332" s="6">
        <f t="shared" si="39"/>
        <v>1</v>
      </c>
      <c r="AG332" s="10">
        <f t="shared" si="40"/>
        <v>14.75</v>
      </c>
      <c r="AH332" s="10">
        <f t="shared" si="41"/>
        <v>53.599999999999994</v>
      </c>
      <c r="AI332" s="10">
        <f t="shared" si="42"/>
        <v>84.37499999999999</v>
      </c>
    </row>
    <row r="333" spans="1:35" ht="12.75">
      <c r="A333" s="2">
        <v>40145</v>
      </c>
      <c r="C333" s="15">
        <v>27</v>
      </c>
      <c r="D333" s="15">
        <v>87.5</v>
      </c>
      <c r="E333" s="15">
        <v>4.333333333333333</v>
      </c>
      <c r="F333" s="15">
        <v>30.2</v>
      </c>
      <c r="G333" s="15">
        <v>74.2</v>
      </c>
      <c r="H333" s="15">
        <v>54</v>
      </c>
      <c r="I333" s="15">
        <v>25.8</v>
      </c>
      <c r="J333" s="15">
        <v>27.4</v>
      </c>
      <c r="K333" s="15">
        <v>12.2</v>
      </c>
      <c r="L333" s="15">
        <v>9</v>
      </c>
      <c r="M333" s="15">
        <v>69.8</v>
      </c>
      <c r="N333" s="15">
        <v>34.2</v>
      </c>
      <c r="O333" s="15">
        <v>16.75</v>
      </c>
      <c r="P333" s="15">
        <v>17</v>
      </c>
      <c r="Q333" s="15">
        <v>91</v>
      </c>
      <c r="R333" s="15">
        <v>15.8</v>
      </c>
      <c r="S333" s="15">
        <v>49.2</v>
      </c>
      <c r="T333" s="15">
        <v>109</v>
      </c>
      <c r="U333" s="15">
        <v>7.8</v>
      </c>
      <c r="V333" s="15">
        <v>30</v>
      </c>
      <c r="W333" s="15">
        <v>0.6</v>
      </c>
      <c r="X333" s="15">
        <v>32.4</v>
      </c>
      <c r="Y333" s="15">
        <v>35.2</v>
      </c>
      <c r="Z333" s="15">
        <v>16.4</v>
      </c>
      <c r="AA333" s="15">
        <v>76.6</v>
      </c>
      <c r="AC333" s="10">
        <f t="shared" si="37"/>
        <v>37.40797101449275</v>
      </c>
      <c r="AD333" s="6">
        <f t="shared" si="38"/>
        <v>23</v>
      </c>
      <c r="AE333" s="7">
        <f t="shared" si="36"/>
        <v>1</v>
      </c>
      <c r="AF333" s="6">
        <f t="shared" si="39"/>
        <v>1</v>
      </c>
      <c r="AG333" s="10">
        <f t="shared" si="40"/>
        <v>16.275</v>
      </c>
      <c r="AH333" s="10">
        <f t="shared" si="41"/>
        <v>51.6</v>
      </c>
      <c r="AI333" s="10">
        <f t="shared" si="42"/>
        <v>99.1</v>
      </c>
    </row>
    <row r="334" spans="1:35" ht="12.75">
      <c r="A334" s="2">
        <v>40146</v>
      </c>
      <c r="C334" s="15">
        <v>26</v>
      </c>
      <c r="D334" s="15">
        <v>85</v>
      </c>
      <c r="E334" s="15">
        <v>3.3333333333333335</v>
      </c>
      <c r="F334" s="15">
        <v>30</v>
      </c>
      <c r="G334" s="15">
        <v>71.6</v>
      </c>
      <c r="H334" s="15">
        <v>52.4</v>
      </c>
      <c r="I334" s="15">
        <v>25.8</v>
      </c>
      <c r="J334" s="15">
        <v>27.2</v>
      </c>
      <c r="K334" s="15">
        <v>12</v>
      </c>
      <c r="L334" s="15">
        <v>10.8</v>
      </c>
      <c r="M334" s="15">
        <v>67</v>
      </c>
      <c r="N334" s="15">
        <v>36.4</v>
      </c>
      <c r="O334" s="15">
        <v>16.25</v>
      </c>
      <c r="P334" s="15">
        <v>17</v>
      </c>
      <c r="Q334" s="15">
        <v>88.4</v>
      </c>
      <c r="R334" s="15">
        <v>13.2</v>
      </c>
      <c r="S334" s="15">
        <v>51.2</v>
      </c>
      <c r="T334" s="15">
        <v>115.2</v>
      </c>
      <c r="U334" s="15">
        <v>10</v>
      </c>
      <c r="V334" s="15">
        <v>31.6</v>
      </c>
      <c r="W334" s="15">
        <v>0.2</v>
      </c>
      <c r="X334" s="15">
        <v>32</v>
      </c>
      <c r="Y334" s="15">
        <v>54.2</v>
      </c>
      <c r="Z334" s="15">
        <v>17.8</v>
      </c>
      <c r="AA334" s="15">
        <v>80.2</v>
      </c>
      <c r="AC334" s="10">
        <f t="shared" si="37"/>
        <v>38.12101449275363</v>
      </c>
      <c r="AD334" s="6">
        <f t="shared" si="38"/>
        <v>23</v>
      </c>
      <c r="AE334" s="7">
        <f t="shared" si="36"/>
        <v>1</v>
      </c>
      <c r="AF334" s="6">
        <f t="shared" si="39"/>
        <v>1</v>
      </c>
      <c r="AG334" s="10">
        <f t="shared" si="40"/>
        <v>14.725</v>
      </c>
      <c r="AH334" s="10">
        <f t="shared" si="41"/>
        <v>53.3</v>
      </c>
      <c r="AI334" s="10">
        <f t="shared" si="42"/>
        <v>100.45999999999998</v>
      </c>
    </row>
    <row r="335" spans="1:35" ht="12.75">
      <c r="A335" s="2">
        <v>40147</v>
      </c>
      <c r="C335" s="15">
        <v>26</v>
      </c>
      <c r="D335" s="15">
        <v>88</v>
      </c>
      <c r="E335" s="15">
        <v>3.3333333333333335</v>
      </c>
      <c r="F335" s="15">
        <v>29.8</v>
      </c>
      <c r="G335" s="15">
        <v>69</v>
      </c>
      <c r="H335" s="15">
        <v>51</v>
      </c>
      <c r="I335" s="15">
        <v>25.4</v>
      </c>
      <c r="J335" s="15">
        <v>26.4</v>
      </c>
      <c r="K335" s="15">
        <v>11.6</v>
      </c>
      <c r="L335" s="15">
        <v>9.2</v>
      </c>
      <c r="M335" s="15">
        <v>67.2</v>
      </c>
      <c r="N335" s="15">
        <v>53.2</v>
      </c>
      <c r="O335" s="15">
        <v>16.75</v>
      </c>
      <c r="P335" s="15">
        <v>16.4</v>
      </c>
      <c r="Q335" s="15">
        <v>85.6</v>
      </c>
      <c r="R335" s="15">
        <v>12.8</v>
      </c>
      <c r="S335" s="15">
        <v>52.6</v>
      </c>
      <c r="T335" s="15">
        <v>107.8</v>
      </c>
      <c r="U335" s="15">
        <v>22.2</v>
      </c>
      <c r="V335" s="15">
        <v>34</v>
      </c>
      <c r="W335" s="15">
        <v>0</v>
      </c>
      <c r="X335" s="15">
        <v>31.2</v>
      </c>
      <c r="Y335" s="15">
        <v>75.4</v>
      </c>
      <c r="Z335" s="15">
        <v>39.75</v>
      </c>
      <c r="AA335" s="15">
        <v>78.2</v>
      </c>
      <c r="AC335" s="10">
        <f t="shared" si="37"/>
        <v>39.77753623188405</v>
      </c>
      <c r="AD335" s="6">
        <f t="shared" si="38"/>
        <v>22</v>
      </c>
      <c r="AE335" s="7">
        <f t="shared" si="36"/>
        <v>0.9565217391304348</v>
      </c>
      <c r="AF335" s="6">
        <f t="shared" si="39"/>
        <v>1</v>
      </c>
      <c r="AG335" s="10">
        <f t="shared" si="40"/>
        <v>16.575</v>
      </c>
      <c r="AH335" s="10">
        <f t="shared" si="41"/>
        <v>60.2</v>
      </c>
      <c r="AI335" s="10">
        <f t="shared" si="42"/>
        <v>96.90999999999998</v>
      </c>
    </row>
    <row r="336" spans="1:35" ht="12.75">
      <c r="A336" s="2">
        <v>40148</v>
      </c>
      <c r="C336" s="15">
        <v>25.5</v>
      </c>
      <c r="D336" s="15">
        <v>99</v>
      </c>
      <c r="E336" s="15">
        <v>11</v>
      </c>
      <c r="F336" s="15">
        <v>30</v>
      </c>
      <c r="G336" s="15">
        <v>64</v>
      </c>
      <c r="H336" s="15">
        <v>50</v>
      </c>
      <c r="I336" s="15">
        <v>25.4</v>
      </c>
      <c r="J336" s="15">
        <v>26.6</v>
      </c>
      <c r="K336" s="15">
        <v>11.4</v>
      </c>
      <c r="L336" s="15">
        <v>9</v>
      </c>
      <c r="M336" s="15">
        <v>63.4</v>
      </c>
      <c r="N336" s="15">
        <v>66.2</v>
      </c>
      <c r="O336" s="15">
        <v>16.5</v>
      </c>
      <c r="P336" s="15">
        <v>16.4</v>
      </c>
      <c r="Q336" s="15">
        <v>83.8</v>
      </c>
      <c r="R336" s="15">
        <v>11.2</v>
      </c>
      <c r="S336" s="15">
        <v>51</v>
      </c>
      <c r="T336" s="15">
        <v>102.2</v>
      </c>
      <c r="U336" s="15">
        <v>41.2</v>
      </c>
      <c r="V336" s="15">
        <v>30.4</v>
      </c>
      <c r="W336" s="15">
        <v>0</v>
      </c>
      <c r="X336" s="15">
        <v>30.2</v>
      </c>
      <c r="Y336" s="15">
        <v>103.8</v>
      </c>
      <c r="Z336" s="15">
        <v>63.75</v>
      </c>
      <c r="AA336" s="15">
        <v>87.2</v>
      </c>
      <c r="AC336" s="10">
        <f t="shared" si="37"/>
        <v>42.095652173913045</v>
      </c>
      <c r="AD336" s="6">
        <f t="shared" si="38"/>
        <v>22</v>
      </c>
      <c r="AE336" s="7">
        <f t="shared" si="36"/>
        <v>0.9565217391304348</v>
      </c>
      <c r="AF336" s="6">
        <f t="shared" si="39"/>
        <v>1</v>
      </c>
      <c r="AG336" s="10">
        <f t="shared" si="40"/>
        <v>16.45</v>
      </c>
      <c r="AH336" s="10">
        <f t="shared" si="41"/>
        <v>63.7</v>
      </c>
      <c r="AI336" s="10">
        <f t="shared" si="42"/>
        <v>102.92</v>
      </c>
    </row>
    <row r="337" spans="1:35" ht="12.75">
      <c r="A337" s="2">
        <v>40149</v>
      </c>
      <c r="C337" s="15">
        <v>25.5</v>
      </c>
      <c r="D337" s="15">
        <v>94.5</v>
      </c>
      <c r="E337" s="15">
        <v>28.333333333333332</v>
      </c>
      <c r="F337" s="15">
        <v>29.8</v>
      </c>
      <c r="G337" s="15">
        <v>62.2</v>
      </c>
      <c r="H337" s="15">
        <v>49.2</v>
      </c>
      <c r="I337" s="15">
        <v>27.2</v>
      </c>
      <c r="J337" s="15">
        <v>26.2</v>
      </c>
      <c r="K337" s="15">
        <v>11.4</v>
      </c>
      <c r="L337" s="15">
        <v>8.2</v>
      </c>
      <c r="M337" s="15">
        <v>61.2</v>
      </c>
      <c r="N337" s="15">
        <v>63.8</v>
      </c>
      <c r="O337" s="15">
        <v>19</v>
      </c>
      <c r="P337" s="15">
        <v>16.2</v>
      </c>
      <c r="Q337" s="15">
        <v>82.6</v>
      </c>
      <c r="R337" s="15">
        <v>10.6</v>
      </c>
      <c r="S337" s="15">
        <v>50.4</v>
      </c>
      <c r="T337" s="15">
        <v>98.6</v>
      </c>
      <c r="U337" s="15">
        <v>38.8</v>
      </c>
      <c r="V337" s="15">
        <v>29.2</v>
      </c>
      <c r="W337" s="15">
        <v>0</v>
      </c>
      <c r="X337" s="15">
        <v>30</v>
      </c>
      <c r="Y337" s="15">
        <v>103.2</v>
      </c>
      <c r="Z337" s="15">
        <v>69</v>
      </c>
      <c r="AA337" s="15">
        <v>91.4</v>
      </c>
      <c r="AC337" s="10">
        <f t="shared" si="37"/>
        <v>42.00579710144928</v>
      </c>
      <c r="AD337" s="6">
        <f t="shared" si="38"/>
        <v>22</v>
      </c>
      <c r="AE337" s="7">
        <f t="shared" si="36"/>
        <v>0.9565217391304348</v>
      </c>
      <c r="AF337" s="6">
        <f t="shared" si="39"/>
        <v>1</v>
      </c>
      <c r="AG337" s="10">
        <f t="shared" si="40"/>
        <v>22.25</v>
      </c>
      <c r="AH337" s="10">
        <f t="shared" si="41"/>
        <v>61.7</v>
      </c>
      <c r="AI337" s="10">
        <f t="shared" si="42"/>
        <v>100.67</v>
      </c>
    </row>
    <row r="338" spans="1:35" ht="12.75">
      <c r="A338" s="2">
        <v>40150</v>
      </c>
      <c r="C338" s="15">
        <v>24.5</v>
      </c>
      <c r="D338" s="15">
        <v>91</v>
      </c>
      <c r="E338" s="15">
        <v>34.666666666666664</v>
      </c>
      <c r="F338" s="15">
        <v>29.8</v>
      </c>
      <c r="G338" s="15">
        <v>62.6</v>
      </c>
      <c r="H338" s="15">
        <v>48.6</v>
      </c>
      <c r="I338" s="15">
        <v>34.8</v>
      </c>
      <c r="J338" s="15">
        <v>26</v>
      </c>
      <c r="K338" s="15">
        <v>11.2</v>
      </c>
      <c r="L338" s="15">
        <v>9.8</v>
      </c>
      <c r="M338" s="15">
        <v>62</v>
      </c>
      <c r="N338" s="15">
        <v>86</v>
      </c>
      <c r="O338" s="15">
        <v>19.25</v>
      </c>
      <c r="P338" s="15">
        <v>15.2</v>
      </c>
      <c r="Q338" s="15">
        <v>81.2</v>
      </c>
      <c r="R338" s="15">
        <v>9.8</v>
      </c>
      <c r="S338" s="15">
        <v>66</v>
      </c>
      <c r="T338" s="15">
        <v>93.6</v>
      </c>
      <c r="U338" s="15">
        <v>36.4</v>
      </c>
      <c r="V338" s="15">
        <v>41.8</v>
      </c>
      <c r="W338" s="15">
        <v>0</v>
      </c>
      <c r="X338" s="15">
        <v>31.6</v>
      </c>
      <c r="Y338" s="15">
        <v>98.2</v>
      </c>
      <c r="Z338" s="15">
        <v>65</v>
      </c>
      <c r="AA338" s="15">
        <v>91.2</v>
      </c>
      <c r="AC338" s="10">
        <f t="shared" si="37"/>
        <v>44.08768115942029</v>
      </c>
      <c r="AD338" s="6">
        <f t="shared" si="38"/>
        <v>22</v>
      </c>
      <c r="AE338" s="7">
        <f t="shared" si="36"/>
        <v>0.9565217391304348</v>
      </c>
      <c r="AF338" s="6">
        <f t="shared" si="39"/>
        <v>1</v>
      </c>
      <c r="AG338" s="10">
        <f t="shared" si="40"/>
        <v>21.875</v>
      </c>
      <c r="AH338" s="10">
        <f t="shared" si="41"/>
        <v>64.3</v>
      </c>
      <c r="AI338" s="10">
        <f t="shared" si="42"/>
        <v>95.67</v>
      </c>
    </row>
    <row r="339" spans="1:35" ht="12.75">
      <c r="A339" s="2">
        <v>40151</v>
      </c>
      <c r="C339" s="15">
        <v>23</v>
      </c>
      <c r="D339" s="15">
        <v>87</v>
      </c>
      <c r="E339" s="15">
        <v>31.666666666666668</v>
      </c>
      <c r="F339" s="15">
        <v>29.6</v>
      </c>
      <c r="G339" s="15">
        <v>62.2</v>
      </c>
      <c r="H339" s="15">
        <v>48</v>
      </c>
      <c r="I339" s="15">
        <v>44.6</v>
      </c>
      <c r="J339" s="15">
        <v>25.2</v>
      </c>
      <c r="K339" s="15">
        <v>11.4</v>
      </c>
      <c r="L339" s="15">
        <v>15.8</v>
      </c>
      <c r="M339" s="15">
        <v>60.6</v>
      </c>
      <c r="N339" s="15">
        <v>81.4</v>
      </c>
      <c r="O339" s="15">
        <v>19.25</v>
      </c>
      <c r="P339" s="15">
        <v>16</v>
      </c>
      <c r="Q339" s="15">
        <v>78.8</v>
      </c>
      <c r="R339" s="15">
        <v>10.2</v>
      </c>
      <c r="S339" s="15">
        <v>68.2</v>
      </c>
      <c r="T339" s="15">
        <v>90.4</v>
      </c>
      <c r="U339" s="15">
        <v>34.8</v>
      </c>
      <c r="V339" s="15">
        <v>44.6</v>
      </c>
      <c r="W339" s="15">
        <v>0</v>
      </c>
      <c r="X339" s="15">
        <v>30.4</v>
      </c>
      <c r="Y339" s="15">
        <v>93</v>
      </c>
      <c r="Z339" s="15">
        <v>72.4</v>
      </c>
      <c r="AA339" s="15">
        <v>93.4</v>
      </c>
      <c r="AC339" s="10">
        <f t="shared" si="37"/>
        <v>43.744202898550725</v>
      </c>
      <c r="AD339" s="6">
        <f t="shared" si="38"/>
        <v>22</v>
      </c>
      <c r="AE339" s="7">
        <f t="shared" si="36"/>
        <v>0.9565217391304348</v>
      </c>
      <c r="AF339" s="6">
        <f t="shared" si="39"/>
        <v>1</v>
      </c>
      <c r="AG339" s="10">
        <f t="shared" si="40"/>
        <v>21.125</v>
      </c>
      <c r="AH339" s="10">
        <f t="shared" si="41"/>
        <v>65.2</v>
      </c>
      <c r="AI339" s="10">
        <f t="shared" si="42"/>
        <v>91.57000000000001</v>
      </c>
    </row>
    <row r="340" spans="1:35" ht="12.75">
      <c r="A340" s="2">
        <v>40152</v>
      </c>
      <c r="C340" s="15">
        <v>23</v>
      </c>
      <c r="D340" s="15">
        <v>84</v>
      </c>
      <c r="E340" s="15">
        <v>33</v>
      </c>
      <c r="F340" s="15">
        <v>28.8</v>
      </c>
      <c r="G340" s="15">
        <v>62.4</v>
      </c>
      <c r="H340" s="15">
        <v>46.8</v>
      </c>
      <c r="I340" s="15">
        <v>65.6</v>
      </c>
      <c r="J340" s="15">
        <v>26</v>
      </c>
      <c r="K340" s="15">
        <v>12</v>
      </c>
      <c r="L340" s="15">
        <v>13.8</v>
      </c>
      <c r="M340" s="15">
        <v>60.2</v>
      </c>
      <c r="N340" s="15">
        <v>76.2</v>
      </c>
      <c r="O340" s="15">
        <v>19.25</v>
      </c>
      <c r="P340" s="15">
        <v>15.6</v>
      </c>
      <c r="Q340" s="15">
        <v>75.2</v>
      </c>
      <c r="R340" s="15">
        <v>10</v>
      </c>
      <c r="S340" s="15">
        <v>70.4</v>
      </c>
      <c r="T340" s="15">
        <v>88.6</v>
      </c>
      <c r="U340" s="15">
        <v>35.2</v>
      </c>
      <c r="V340" s="15">
        <v>49</v>
      </c>
      <c r="W340" s="15">
        <v>0</v>
      </c>
      <c r="X340" s="15">
        <v>28.4</v>
      </c>
      <c r="Y340" s="15">
        <v>89.6</v>
      </c>
      <c r="Z340" s="15">
        <v>76.6</v>
      </c>
      <c r="AA340" s="15">
        <v>89.8</v>
      </c>
      <c r="AC340" s="10">
        <f t="shared" si="37"/>
        <v>44.04565217391305</v>
      </c>
      <c r="AD340" s="6">
        <f t="shared" si="38"/>
        <v>22</v>
      </c>
      <c r="AE340" s="7">
        <f t="shared" si="36"/>
        <v>0.9565217391304348</v>
      </c>
      <c r="AF340" s="6">
        <f t="shared" si="39"/>
        <v>1</v>
      </c>
      <c r="AG340" s="10">
        <f t="shared" si="40"/>
        <v>21.125</v>
      </c>
      <c r="AH340" s="10">
        <f t="shared" si="41"/>
        <v>68</v>
      </c>
      <c r="AI340" s="10">
        <f t="shared" si="42"/>
        <v>89.05</v>
      </c>
    </row>
    <row r="341" spans="1:35" ht="12.75">
      <c r="A341" s="2">
        <v>40153</v>
      </c>
      <c r="C341" s="15">
        <v>23</v>
      </c>
      <c r="D341" s="15">
        <v>86</v>
      </c>
      <c r="E341" s="15">
        <v>36.5</v>
      </c>
      <c r="F341" s="15">
        <v>29.2</v>
      </c>
      <c r="G341" s="15">
        <v>61.8</v>
      </c>
      <c r="H341" s="15">
        <v>46</v>
      </c>
      <c r="I341" s="15">
        <v>76.2</v>
      </c>
      <c r="J341" s="15">
        <v>26</v>
      </c>
      <c r="K341" s="15">
        <v>11.2</v>
      </c>
      <c r="L341" s="15">
        <v>13.4</v>
      </c>
      <c r="M341" s="15">
        <v>59.8</v>
      </c>
      <c r="N341" s="15">
        <v>71.8</v>
      </c>
      <c r="O341" s="15">
        <v>20.25</v>
      </c>
      <c r="P341" s="15">
        <v>15</v>
      </c>
      <c r="Q341" s="15">
        <v>74.8</v>
      </c>
      <c r="R341" s="15">
        <v>11.4</v>
      </c>
      <c r="S341" s="15">
        <v>78.4</v>
      </c>
      <c r="T341" s="15">
        <v>87.2</v>
      </c>
      <c r="U341" s="15">
        <v>34.6</v>
      </c>
      <c r="V341" s="15">
        <v>49.6</v>
      </c>
      <c r="W341" s="15">
        <v>0.4</v>
      </c>
      <c r="X341" s="15">
        <v>27</v>
      </c>
      <c r="Y341" s="15">
        <v>87.2</v>
      </c>
      <c r="Z341" s="15">
        <v>72.4</v>
      </c>
      <c r="AA341" s="15">
        <v>91.6</v>
      </c>
      <c r="AC341" s="10">
        <f t="shared" si="37"/>
        <v>44.641304347826086</v>
      </c>
      <c r="AD341" s="6">
        <f t="shared" si="38"/>
        <v>23</v>
      </c>
      <c r="AE341" s="7">
        <f t="shared" si="36"/>
        <v>1</v>
      </c>
      <c r="AF341" s="6">
        <f t="shared" si="39"/>
        <v>1</v>
      </c>
      <c r="AG341" s="10">
        <f t="shared" si="40"/>
        <v>21.625</v>
      </c>
      <c r="AH341" s="10">
        <f t="shared" si="41"/>
        <v>73.3</v>
      </c>
      <c r="AI341" s="10">
        <f t="shared" si="42"/>
        <v>87.2</v>
      </c>
    </row>
    <row r="342" spans="1:35" ht="12.75">
      <c r="A342" s="2">
        <v>40154</v>
      </c>
      <c r="C342" s="15">
        <v>23</v>
      </c>
      <c r="D342" s="15">
        <v>88.5</v>
      </c>
      <c r="E342" s="15">
        <v>30.333333333333332</v>
      </c>
      <c r="F342" s="15">
        <v>28.6</v>
      </c>
      <c r="G342" s="15">
        <v>60.6</v>
      </c>
      <c r="H342" s="15">
        <v>47.4</v>
      </c>
      <c r="I342" s="15">
        <v>71.6</v>
      </c>
      <c r="J342" s="15">
        <v>26.8</v>
      </c>
      <c r="K342" s="15">
        <v>12.4</v>
      </c>
      <c r="L342" s="15">
        <v>17.4</v>
      </c>
      <c r="M342" s="15">
        <v>59.2</v>
      </c>
      <c r="N342" s="15">
        <v>68.8</v>
      </c>
      <c r="O342" s="15">
        <v>20.5</v>
      </c>
      <c r="P342" s="15">
        <v>14.8</v>
      </c>
      <c r="Q342" s="15">
        <v>75.6</v>
      </c>
      <c r="R342" s="15">
        <v>11.4</v>
      </c>
      <c r="S342" s="15">
        <v>77.2</v>
      </c>
      <c r="T342" s="15">
        <v>86</v>
      </c>
      <c r="U342" s="15">
        <v>33.6</v>
      </c>
      <c r="V342" s="15">
        <v>48.2</v>
      </c>
      <c r="W342" s="15">
        <v>4.6</v>
      </c>
      <c r="X342" s="15">
        <v>26.6</v>
      </c>
      <c r="Y342" s="15">
        <v>86</v>
      </c>
      <c r="Z342" s="15">
        <v>70.2</v>
      </c>
      <c r="AA342" s="15">
        <v>89</v>
      </c>
      <c r="AC342" s="10">
        <f t="shared" si="37"/>
        <v>44.31014492753623</v>
      </c>
      <c r="AD342" s="6">
        <f t="shared" si="38"/>
        <v>23</v>
      </c>
      <c r="AE342" s="7">
        <f t="shared" si="36"/>
        <v>1</v>
      </c>
      <c r="AF342" s="6">
        <f t="shared" si="39"/>
        <v>1</v>
      </c>
      <c r="AG342" s="10">
        <f t="shared" si="40"/>
        <v>21.75</v>
      </c>
      <c r="AH342" s="10">
        <f t="shared" si="41"/>
        <v>70.19999999999999</v>
      </c>
      <c r="AI342" s="10">
        <f t="shared" si="42"/>
        <v>87.125</v>
      </c>
    </row>
    <row r="343" spans="1:35" ht="12.75">
      <c r="A343" s="2">
        <v>40155</v>
      </c>
      <c r="C343" s="15">
        <v>23</v>
      </c>
      <c r="D343" s="15">
        <v>84.5</v>
      </c>
      <c r="E343" s="15">
        <v>24</v>
      </c>
      <c r="F343" s="15">
        <v>28.6</v>
      </c>
      <c r="G343" s="15">
        <v>59.8</v>
      </c>
      <c r="H343" s="15">
        <v>46.8</v>
      </c>
      <c r="I343" s="15">
        <v>91.4</v>
      </c>
      <c r="J343" s="15">
        <v>27.2</v>
      </c>
      <c r="K343" s="15">
        <v>12.2</v>
      </c>
      <c r="L343" s="15">
        <v>15.8</v>
      </c>
      <c r="M343" s="15">
        <v>59.4</v>
      </c>
      <c r="N343" s="15">
        <v>66.2</v>
      </c>
      <c r="O343" s="15">
        <v>17.5</v>
      </c>
      <c r="P343" s="15">
        <v>14.8</v>
      </c>
      <c r="Q343" s="15">
        <v>74.6</v>
      </c>
      <c r="R343" s="15">
        <v>10.6</v>
      </c>
      <c r="S343" s="15">
        <v>73.6</v>
      </c>
      <c r="T343" s="15">
        <v>84.2</v>
      </c>
      <c r="U343" s="15">
        <v>33</v>
      </c>
      <c r="V343" s="15">
        <v>46.6</v>
      </c>
      <c r="W343" s="15">
        <v>6.2</v>
      </c>
      <c r="X343" s="15">
        <v>26.8</v>
      </c>
      <c r="Y343" s="15">
        <v>85</v>
      </c>
      <c r="Z343" s="15">
        <v>74.6</v>
      </c>
      <c r="AA343" s="15">
        <v>83.6</v>
      </c>
      <c r="AC343" s="10">
        <f t="shared" si="37"/>
        <v>43.99130434782609</v>
      </c>
      <c r="AD343" s="6">
        <f t="shared" si="38"/>
        <v>23</v>
      </c>
      <c r="AE343" s="7">
        <f t="shared" si="36"/>
        <v>1</v>
      </c>
      <c r="AF343" s="6">
        <f t="shared" si="39"/>
        <v>1</v>
      </c>
      <c r="AG343" s="10">
        <f t="shared" si="40"/>
        <v>20.25</v>
      </c>
      <c r="AH343" s="10">
        <f t="shared" si="41"/>
        <v>69.9</v>
      </c>
      <c r="AI343" s="10">
        <f t="shared" si="42"/>
        <v>87.88</v>
      </c>
    </row>
    <row r="344" spans="1:35" ht="12.75">
      <c r="A344" s="2">
        <v>40156</v>
      </c>
      <c r="C344" s="15">
        <v>22.5</v>
      </c>
      <c r="D344" s="15">
        <v>81</v>
      </c>
      <c r="E344" s="15">
        <v>22.666666666666668</v>
      </c>
      <c r="F344" s="15">
        <v>28.6</v>
      </c>
      <c r="G344" s="15">
        <v>68</v>
      </c>
      <c r="H344" s="15">
        <v>46.6</v>
      </c>
      <c r="I344" s="15">
        <v>109.6</v>
      </c>
      <c r="J344" s="15">
        <v>26.4</v>
      </c>
      <c r="K344" s="15">
        <v>12.4</v>
      </c>
      <c r="L344" s="15">
        <v>14.8</v>
      </c>
      <c r="M344" s="15">
        <v>59.8</v>
      </c>
      <c r="N344" s="15">
        <v>64</v>
      </c>
      <c r="O344" s="15">
        <v>16.5</v>
      </c>
      <c r="P344" s="15">
        <v>16.4</v>
      </c>
      <c r="Q344" s="15">
        <v>74.2</v>
      </c>
      <c r="R344" s="15">
        <v>9.4</v>
      </c>
      <c r="S344" s="15">
        <v>72.2</v>
      </c>
      <c r="T344" s="15">
        <v>82.6</v>
      </c>
      <c r="U344" s="15">
        <v>32.4</v>
      </c>
      <c r="V344" s="15">
        <v>45.6</v>
      </c>
      <c r="W344" s="15">
        <v>36.4</v>
      </c>
      <c r="X344" s="15">
        <v>26.6</v>
      </c>
      <c r="Y344" s="15">
        <v>83</v>
      </c>
      <c r="Z344" s="15">
        <v>69.2</v>
      </c>
      <c r="AA344" s="15">
        <v>79.4</v>
      </c>
      <c r="AC344" s="10">
        <f t="shared" si="37"/>
        <v>45.72463768115942</v>
      </c>
      <c r="AD344" s="6">
        <f t="shared" si="38"/>
        <v>23</v>
      </c>
      <c r="AE344" s="7">
        <f t="shared" si="36"/>
        <v>1</v>
      </c>
      <c r="AF344" s="6">
        <f t="shared" si="39"/>
        <v>1</v>
      </c>
      <c r="AG344" s="10">
        <f t="shared" si="40"/>
        <v>22.583333333333336</v>
      </c>
      <c r="AH344" s="10">
        <f t="shared" si="41"/>
        <v>70.1</v>
      </c>
      <c r="AI344" s="10">
        <f t="shared" si="42"/>
        <v>94.96999999999998</v>
      </c>
    </row>
    <row r="345" spans="1:35" ht="12.75">
      <c r="A345" s="2">
        <v>40157</v>
      </c>
      <c r="C345" s="15">
        <v>23</v>
      </c>
      <c r="D345" s="15">
        <v>79</v>
      </c>
      <c r="E345" s="15">
        <v>21.666666666666668</v>
      </c>
      <c r="F345" s="15">
        <v>27.6</v>
      </c>
      <c r="G345" s="15">
        <v>118.4</v>
      </c>
      <c r="H345" s="15">
        <v>46.2</v>
      </c>
      <c r="I345" s="15">
        <v>106</v>
      </c>
      <c r="J345" s="15">
        <v>25.8</v>
      </c>
      <c r="K345" s="15">
        <v>11.6</v>
      </c>
      <c r="L345" s="15">
        <v>15.4</v>
      </c>
      <c r="M345" s="15">
        <v>61.8</v>
      </c>
      <c r="N345" s="15">
        <v>63.2</v>
      </c>
      <c r="O345" s="15">
        <v>17</v>
      </c>
      <c r="P345" s="15">
        <v>24.4</v>
      </c>
      <c r="Q345" s="15">
        <v>71.6</v>
      </c>
      <c r="R345" s="15">
        <v>9.2</v>
      </c>
      <c r="S345" s="15">
        <v>70.8</v>
      </c>
      <c r="T345" s="15">
        <v>91</v>
      </c>
      <c r="U345" s="15">
        <v>31.6</v>
      </c>
      <c r="V345" s="15">
        <v>43.8</v>
      </c>
      <c r="W345" s="15">
        <v>45.8</v>
      </c>
      <c r="X345" s="15">
        <v>26.6</v>
      </c>
      <c r="Y345" s="15">
        <v>91.6</v>
      </c>
      <c r="Z345" s="15">
        <v>65.2</v>
      </c>
      <c r="AA345" s="15">
        <v>78</v>
      </c>
      <c r="AC345" s="10">
        <f t="shared" si="37"/>
        <v>48.82898550724637</v>
      </c>
      <c r="AD345" s="6">
        <f t="shared" si="38"/>
        <v>23</v>
      </c>
      <c r="AE345" s="7">
        <f t="shared" si="36"/>
        <v>1</v>
      </c>
      <c r="AF345" s="6">
        <f t="shared" si="39"/>
        <v>1</v>
      </c>
      <c r="AG345" s="10">
        <f t="shared" si="40"/>
        <v>23.7</v>
      </c>
      <c r="AH345" s="10">
        <f t="shared" si="41"/>
        <v>71.19999999999999</v>
      </c>
      <c r="AI345" s="10">
        <f t="shared" si="42"/>
        <v>111.58</v>
      </c>
    </row>
    <row r="346" spans="1:35" ht="12.75">
      <c r="A346" s="2">
        <v>40158</v>
      </c>
      <c r="C346" s="15">
        <v>22</v>
      </c>
      <c r="D346" s="15">
        <v>75</v>
      </c>
      <c r="E346" s="15">
        <v>21</v>
      </c>
      <c r="F346" s="15">
        <v>27.8</v>
      </c>
      <c r="G346" s="15">
        <v>123.8</v>
      </c>
      <c r="H346" s="15">
        <v>46.4</v>
      </c>
      <c r="I346" s="15">
        <v>101.4</v>
      </c>
      <c r="J346" s="15">
        <v>29</v>
      </c>
      <c r="K346" s="15">
        <v>11.6</v>
      </c>
      <c r="L346" s="15">
        <v>15</v>
      </c>
      <c r="M346" s="15">
        <v>62</v>
      </c>
      <c r="N346" s="15">
        <v>61.2</v>
      </c>
      <c r="O346" s="15">
        <v>17</v>
      </c>
      <c r="P346" s="15">
        <v>37.6</v>
      </c>
      <c r="Q346" s="15">
        <v>69.6</v>
      </c>
      <c r="R346" s="15">
        <v>9.6</v>
      </c>
      <c r="S346" s="15">
        <v>70</v>
      </c>
      <c r="T346" s="15">
        <v>99.2</v>
      </c>
      <c r="U346" s="15">
        <v>31.6</v>
      </c>
      <c r="V346" s="15">
        <v>43.8</v>
      </c>
      <c r="W346" s="15">
        <v>42.4</v>
      </c>
      <c r="X346" s="15">
        <v>26.6</v>
      </c>
      <c r="Y346" s="15">
        <v>131.8</v>
      </c>
      <c r="Z346" s="15">
        <v>61.4</v>
      </c>
      <c r="AA346" s="15">
        <v>77.4</v>
      </c>
      <c r="AC346" s="10">
        <f t="shared" si="37"/>
        <v>51.10434782608696</v>
      </c>
      <c r="AD346" s="6">
        <f t="shared" si="38"/>
        <v>23</v>
      </c>
      <c r="AE346" s="7">
        <f t="shared" si="36"/>
        <v>1</v>
      </c>
      <c r="AF346" s="6">
        <f t="shared" si="39"/>
        <v>1</v>
      </c>
      <c r="AG346" s="10">
        <f t="shared" si="40"/>
        <v>24.3</v>
      </c>
      <c r="AH346" s="10">
        <f t="shared" si="41"/>
        <v>69.8</v>
      </c>
      <c r="AI346" s="10">
        <f t="shared" si="42"/>
        <v>127.39999999999999</v>
      </c>
    </row>
    <row r="347" spans="1:35" ht="12.75">
      <c r="A347" s="2">
        <v>40159</v>
      </c>
      <c r="C347" s="15">
        <v>22</v>
      </c>
      <c r="D347" s="15">
        <v>74</v>
      </c>
      <c r="E347" s="15">
        <v>21.333333333333332</v>
      </c>
      <c r="F347" s="15">
        <v>28.2</v>
      </c>
      <c r="G347" s="15">
        <v>116.6</v>
      </c>
      <c r="H347" s="15">
        <v>46.2</v>
      </c>
      <c r="I347" s="15">
        <v>96</v>
      </c>
      <c r="J347" s="15">
        <v>30.6</v>
      </c>
      <c r="K347" s="15">
        <v>11.6</v>
      </c>
      <c r="L347" s="15">
        <v>16.4</v>
      </c>
      <c r="M347" s="15">
        <v>62.6</v>
      </c>
      <c r="N347" s="15">
        <v>60.8</v>
      </c>
      <c r="O347" s="15">
        <v>16.5</v>
      </c>
      <c r="P347" s="15">
        <v>35.2</v>
      </c>
      <c r="Q347" s="15">
        <v>68.2</v>
      </c>
      <c r="R347" s="15">
        <v>9.6</v>
      </c>
      <c r="S347" s="15">
        <v>68.4</v>
      </c>
      <c r="T347" s="15">
        <v>94.2</v>
      </c>
      <c r="U347" s="15">
        <v>31.2</v>
      </c>
      <c r="V347" s="15">
        <v>44.2</v>
      </c>
      <c r="W347" s="15">
        <v>40.2</v>
      </c>
      <c r="X347" s="15">
        <v>26.8</v>
      </c>
      <c r="Y347" s="15">
        <v>155.6</v>
      </c>
      <c r="Z347" s="15">
        <v>60.4</v>
      </c>
      <c r="AA347" s="15">
        <v>76</v>
      </c>
      <c r="AC347" s="10">
        <f t="shared" si="37"/>
        <v>51.149275362318846</v>
      </c>
      <c r="AD347" s="6">
        <f t="shared" si="38"/>
        <v>23</v>
      </c>
      <c r="AE347" s="7">
        <f t="shared" si="36"/>
        <v>1</v>
      </c>
      <c r="AF347" s="6">
        <f t="shared" si="39"/>
        <v>1</v>
      </c>
      <c r="AG347" s="10">
        <f t="shared" si="40"/>
        <v>24.4</v>
      </c>
      <c r="AH347" s="10">
        <f t="shared" si="41"/>
        <v>68.30000000000001</v>
      </c>
      <c r="AI347" s="10">
        <f t="shared" si="42"/>
        <v>134.14999999999998</v>
      </c>
    </row>
    <row r="348" spans="1:35" ht="12.75">
      <c r="A348" s="2">
        <v>40160</v>
      </c>
      <c r="C348" s="15">
        <v>22.5</v>
      </c>
      <c r="D348" s="15">
        <v>75.5</v>
      </c>
      <c r="E348" s="15">
        <v>18.666666666666668</v>
      </c>
      <c r="F348" s="15">
        <v>29</v>
      </c>
      <c r="G348" s="15">
        <v>111.6</v>
      </c>
      <c r="H348" s="15">
        <v>46.2</v>
      </c>
      <c r="I348" s="15">
        <v>90.4</v>
      </c>
      <c r="J348" s="15">
        <v>29.6</v>
      </c>
      <c r="K348" s="15">
        <v>11.4</v>
      </c>
      <c r="L348" s="15">
        <v>23.2</v>
      </c>
      <c r="M348" s="15">
        <v>64.4</v>
      </c>
      <c r="N348" s="15">
        <v>65.2</v>
      </c>
      <c r="O348" s="15">
        <v>16.25</v>
      </c>
      <c r="P348" s="15">
        <v>30.8</v>
      </c>
      <c r="Q348" s="15">
        <v>68.4</v>
      </c>
      <c r="R348" s="15">
        <v>10.6</v>
      </c>
      <c r="S348" s="15">
        <v>67.2</v>
      </c>
      <c r="T348" s="15">
        <v>88.6</v>
      </c>
      <c r="U348" s="15">
        <v>30.8</v>
      </c>
      <c r="V348" s="15">
        <v>48</v>
      </c>
      <c r="W348" s="15">
        <v>38</v>
      </c>
      <c r="X348" s="15">
        <v>25.6</v>
      </c>
      <c r="Y348" s="15">
        <v>150.8</v>
      </c>
      <c r="Z348" s="15">
        <v>61.4</v>
      </c>
      <c r="AA348" s="15">
        <v>75</v>
      </c>
      <c r="AC348" s="10">
        <f t="shared" si="37"/>
        <v>50.55289855072464</v>
      </c>
      <c r="AD348" s="6">
        <f t="shared" si="38"/>
        <v>23</v>
      </c>
      <c r="AE348" s="7">
        <f t="shared" si="36"/>
        <v>1</v>
      </c>
      <c r="AF348" s="6">
        <f t="shared" si="39"/>
        <v>1</v>
      </c>
      <c r="AG348" s="10">
        <f t="shared" si="40"/>
        <v>24.4</v>
      </c>
      <c r="AH348" s="10">
        <f t="shared" si="41"/>
        <v>67.80000000000001</v>
      </c>
      <c r="AI348" s="10">
        <f t="shared" si="42"/>
        <v>129.23999999999998</v>
      </c>
    </row>
    <row r="349" spans="1:35" ht="12.75">
      <c r="A349" s="2">
        <v>40161</v>
      </c>
      <c r="C349" s="15">
        <v>24</v>
      </c>
      <c r="D349" s="15">
        <v>73.5</v>
      </c>
      <c r="E349" s="15">
        <v>16</v>
      </c>
      <c r="F349" s="15">
        <v>29.4</v>
      </c>
      <c r="G349" s="15">
        <v>108.4</v>
      </c>
      <c r="H349" s="15">
        <v>45.8</v>
      </c>
      <c r="I349" s="15">
        <v>95.2</v>
      </c>
      <c r="J349" s="15">
        <v>35.2</v>
      </c>
      <c r="K349" s="15">
        <v>11.4</v>
      </c>
      <c r="L349" s="15">
        <v>45.8</v>
      </c>
      <c r="M349" s="15">
        <v>71.6</v>
      </c>
      <c r="N349" s="15">
        <v>62.8</v>
      </c>
      <c r="O349" s="15">
        <v>15.25</v>
      </c>
      <c r="P349" s="15">
        <v>28.8</v>
      </c>
      <c r="Q349" s="15">
        <v>68.6</v>
      </c>
      <c r="R349" s="15">
        <v>11.2</v>
      </c>
      <c r="S349" s="15">
        <v>67</v>
      </c>
      <c r="T349" s="15">
        <v>86</v>
      </c>
      <c r="U349" s="15">
        <v>31</v>
      </c>
      <c r="V349" s="15">
        <v>46.4</v>
      </c>
      <c r="W349" s="15">
        <v>36.6</v>
      </c>
      <c r="X349" s="15">
        <v>25.4</v>
      </c>
      <c r="Y349" s="15">
        <v>150.2</v>
      </c>
      <c r="Z349" s="15">
        <v>62.2</v>
      </c>
      <c r="AA349" s="15">
        <v>75</v>
      </c>
      <c r="AC349" s="10">
        <f t="shared" si="37"/>
        <v>51.54565217391304</v>
      </c>
      <c r="AD349" s="6">
        <f t="shared" si="38"/>
        <v>23</v>
      </c>
      <c r="AE349" s="7">
        <f t="shared" si="36"/>
        <v>1</v>
      </c>
      <c r="AF349" s="6">
        <f t="shared" si="39"/>
        <v>1</v>
      </c>
      <c r="AG349" s="10">
        <f t="shared" si="40"/>
        <v>27.1</v>
      </c>
      <c r="AH349" s="10">
        <f t="shared" si="41"/>
        <v>70.1</v>
      </c>
      <c r="AI349" s="10">
        <f t="shared" si="42"/>
        <v>127.20999999999997</v>
      </c>
    </row>
    <row r="350" spans="1:35" ht="12.75">
      <c r="A350" s="2">
        <v>40162</v>
      </c>
      <c r="C350" s="15">
        <v>40</v>
      </c>
      <c r="D350" s="15">
        <v>73.5</v>
      </c>
      <c r="E350" s="15">
        <v>13.666666666666666</v>
      </c>
      <c r="F350" s="15">
        <v>29.4</v>
      </c>
      <c r="G350" s="15">
        <v>106</v>
      </c>
      <c r="H350" s="15">
        <v>46</v>
      </c>
      <c r="I350" s="15">
        <v>92.4</v>
      </c>
      <c r="J350" s="15">
        <v>39.2</v>
      </c>
      <c r="K350" s="15">
        <v>11.6</v>
      </c>
      <c r="L350" s="15">
        <v>50</v>
      </c>
      <c r="M350" s="15">
        <v>68.8</v>
      </c>
      <c r="N350" s="15">
        <v>63.6</v>
      </c>
      <c r="O350" s="15">
        <v>14.75</v>
      </c>
      <c r="P350" s="15">
        <v>28.2</v>
      </c>
      <c r="Q350" s="15">
        <v>55.2</v>
      </c>
      <c r="R350" s="15">
        <v>10.8</v>
      </c>
      <c r="S350" s="15">
        <v>67.2</v>
      </c>
      <c r="T350" s="15">
        <v>78.6</v>
      </c>
      <c r="U350" s="15">
        <v>30.6</v>
      </c>
      <c r="V350" s="15">
        <v>46.2</v>
      </c>
      <c r="W350" s="15">
        <v>35.4</v>
      </c>
      <c r="X350" s="15">
        <v>25.2</v>
      </c>
      <c r="Y350" s="15">
        <v>158.4</v>
      </c>
      <c r="Z350" s="15">
        <v>61.2</v>
      </c>
      <c r="AA350" s="15">
        <v>74.2</v>
      </c>
      <c r="AC350" s="10">
        <f t="shared" si="37"/>
        <v>51.509420289855086</v>
      </c>
      <c r="AD350" s="6">
        <f t="shared" si="38"/>
        <v>23</v>
      </c>
      <c r="AE350" s="7">
        <f t="shared" si="36"/>
        <v>1</v>
      </c>
      <c r="AF350" s="6">
        <f t="shared" si="39"/>
        <v>1</v>
      </c>
      <c r="AG350" s="10">
        <f t="shared" si="40"/>
        <v>28.799999999999997</v>
      </c>
      <c r="AH350" s="10">
        <f t="shared" si="41"/>
        <v>68</v>
      </c>
      <c r="AI350" s="10">
        <f t="shared" si="42"/>
        <v>129.57999999999996</v>
      </c>
    </row>
    <row r="351" spans="1:35" ht="12.75">
      <c r="A351" s="2">
        <v>40163</v>
      </c>
      <c r="C351" s="15">
        <v>34</v>
      </c>
      <c r="D351" s="15">
        <v>75</v>
      </c>
      <c r="E351" s="15">
        <v>12.333333333333334</v>
      </c>
      <c r="F351" s="15">
        <v>27.8</v>
      </c>
      <c r="G351" s="15">
        <v>103.6</v>
      </c>
      <c r="H351" s="15">
        <v>46</v>
      </c>
      <c r="I351" s="15">
        <v>90.6</v>
      </c>
      <c r="J351" s="15">
        <v>37.8</v>
      </c>
      <c r="K351" s="15">
        <v>11.6</v>
      </c>
      <c r="L351" s="15">
        <v>45.6</v>
      </c>
      <c r="M351" s="15">
        <v>67.2</v>
      </c>
      <c r="N351" s="15">
        <v>68</v>
      </c>
      <c r="O351" s="15">
        <v>14.5</v>
      </c>
      <c r="P351" s="15">
        <v>29.2</v>
      </c>
      <c r="Q351" s="15">
        <v>74.2</v>
      </c>
      <c r="R351" s="15">
        <v>10.6</v>
      </c>
      <c r="S351" s="15">
        <v>67.8</v>
      </c>
      <c r="T351" s="15">
        <v>77.2</v>
      </c>
      <c r="U351" s="15">
        <v>30.4</v>
      </c>
      <c r="V351" s="15">
        <v>39.8</v>
      </c>
      <c r="W351" s="15">
        <v>34.6</v>
      </c>
      <c r="X351" s="15">
        <v>26</v>
      </c>
      <c r="Y351" s="15">
        <v>159.6</v>
      </c>
      <c r="Z351" s="15">
        <v>60.8</v>
      </c>
      <c r="AA351" s="15">
        <v>73.4</v>
      </c>
      <c r="AC351" s="10">
        <f t="shared" si="37"/>
        <v>51.4536231884058</v>
      </c>
      <c r="AD351" s="6">
        <f t="shared" si="38"/>
        <v>23</v>
      </c>
      <c r="AE351" s="7">
        <f t="shared" si="36"/>
        <v>1</v>
      </c>
      <c r="AF351" s="6">
        <f t="shared" si="39"/>
        <v>1</v>
      </c>
      <c r="AG351" s="10">
        <f t="shared" si="40"/>
        <v>28.5</v>
      </c>
      <c r="AH351" s="10">
        <f t="shared" si="41"/>
        <v>71.1</v>
      </c>
      <c r="AI351" s="10">
        <f t="shared" si="42"/>
        <v>128.79999999999995</v>
      </c>
    </row>
    <row r="352" spans="1:35" ht="12.75">
      <c r="A352" s="2">
        <v>40164</v>
      </c>
      <c r="C352" s="15">
        <v>28</v>
      </c>
      <c r="D352" s="15">
        <v>74</v>
      </c>
      <c r="E352" s="15">
        <v>12.333333333333334</v>
      </c>
      <c r="F352" s="15">
        <v>24</v>
      </c>
      <c r="G352" s="15">
        <v>101.6</v>
      </c>
      <c r="H352" s="15">
        <v>46.2</v>
      </c>
      <c r="I352" s="15">
        <v>89</v>
      </c>
      <c r="J352" s="15">
        <v>36.6</v>
      </c>
      <c r="K352" s="15">
        <v>12</v>
      </c>
      <c r="L352" s="15">
        <v>41.6</v>
      </c>
      <c r="M352" s="15">
        <v>66.2</v>
      </c>
      <c r="N352" s="15">
        <v>70.6</v>
      </c>
      <c r="O352" s="15">
        <v>14.25</v>
      </c>
      <c r="P352" s="15">
        <v>28.4</v>
      </c>
      <c r="Q352" s="15">
        <v>72.4</v>
      </c>
      <c r="R352" s="15">
        <v>10.6</v>
      </c>
      <c r="S352" s="15">
        <v>67.6</v>
      </c>
      <c r="T352" s="15">
        <v>73.6</v>
      </c>
      <c r="U352" s="15">
        <v>31.4</v>
      </c>
      <c r="V352" s="15">
        <v>41.8</v>
      </c>
      <c r="W352" s="15">
        <v>35.6</v>
      </c>
      <c r="X352" s="15">
        <v>25.8</v>
      </c>
      <c r="Y352" s="15">
        <v>162.2</v>
      </c>
      <c r="Z352" s="15">
        <v>60.6</v>
      </c>
      <c r="AA352" s="15">
        <v>73.4</v>
      </c>
      <c r="AC352" s="10">
        <f t="shared" si="37"/>
        <v>50.68623188405797</v>
      </c>
      <c r="AD352" s="6">
        <f t="shared" si="38"/>
        <v>23</v>
      </c>
      <c r="AE352" s="7">
        <f t="shared" si="36"/>
        <v>1</v>
      </c>
      <c r="AF352" s="6">
        <f t="shared" si="39"/>
        <v>1</v>
      </c>
      <c r="AG352" s="10">
        <f t="shared" si="40"/>
        <v>26.9</v>
      </c>
      <c r="AH352" s="10">
        <f t="shared" si="41"/>
        <v>71.5</v>
      </c>
      <c r="AI352" s="10">
        <f t="shared" si="42"/>
        <v>128.86999999999995</v>
      </c>
    </row>
    <row r="353" spans="1:35" ht="12.75">
      <c r="A353" s="2">
        <v>40165</v>
      </c>
      <c r="C353" s="15">
        <v>26.5</v>
      </c>
      <c r="D353" s="15">
        <v>74.5</v>
      </c>
      <c r="E353" s="15">
        <v>12</v>
      </c>
      <c r="F353" s="15">
        <v>22.6</v>
      </c>
      <c r="G353" s="15">
        <v>99.4</v>
      </c>
      <c r="H353" s="15">
        <v>46.8</v>
      </c>
      <c r="I353" s="15">
        <v>88</v>
      </c>
      <c r="J353" s="15">
        <v>35.6</v>
      </c>
      <c r="K353" s="15">
        <v>11.2</v>
      </c>
      <c r="L353" s="15">
        <v>44.2</v>
      </c>
      <c r="M353" s="15">
        <v>65.2</v>
      </c>
      <c r="N353" s="15">
        <v>72.4</v>
      </c>
      <c r="O353" s="15">
        <v>14.5</v>
      </c>
      <c r="P353" s="15">
        <v>26.8</v>
      </c>
      <c r="Q353" s="15">
        <v>72</v>
      </c>
      <c r="R353" s="15">
        <v>10.6</v>
      </c>
      <c r="S353" s="15">
        <v>67.4</v>
      </c>
      <c r="T353" s="15">
        <v>72.8</v>
      </c>
      <c r="U353" s="15">
        <v>30</v>
      </c>
      <c r="V353" s="15">
        <v>41</v>
      </c>
      <c r="W353" s="15">
        <v>43.4</v>
      </c>
      <c r="X353" s="15">
        <v>25.2</v>
      </c>
      <c r="Y353" s="15">
        <v>153.8</v>
      </c>
      <c r="Z353" s="15">
        <v>59.6</v>
      </c>
      <c r="AA353" s="15">
        <v>75.2</v>
      </c>
      <c r="AC353" s="10">
        <f t="shared" si="37"/>
        <v>50.25652173913043</v>
      </c>
      <c r="AD353" s="6">
        <f t="shared" si="38"/>
        <v>23</v>
      </c>
      <c r="AE353" s="7">
        <f t="shared" si="36"/>
        <v>1</v>
      </c>
      <c r="AF353" s="6">
        <f t="shared" si="39"/>
        <v>1</v>
      </c>
      <c r="AG353" s="10">
        <f t="shared" si="40"/>
        <v>25.85</v>
      </c>
      <c r="AH353" s="10">
        <f t="shared" si="41"/>
        <v>72.2</v>
      </c>
      <c r="AI353" s="10">
        <f t="shared" si="42"/>
        <v>123.87999999999997</v>
      </c>
    </row>
    <row r="354" spans="1:35" ht="12.75">
      <c r="A354" s="2">
        <v>40166</v>
      </c>
      <c r="C354" s="15">
        <v>27</v>
      </c>
      <c r="D354" s="15">
        <v>73</v>
      </c>
      <c r="E354" s="15">
        <v>12</v>
      </c>
      <c r="F354" s="15">
        <v>23.6</v>
      </c>
      <c r="G354" s="15">
        <v>97</v>
      </c>
      <c r="H354" s="15">
        <v>47.6</v>
      </c>
      <c r="I354" s="15">
        <v>86.6</v>
      </c>
      <c r="J354" s="15">
        <v>35.4</v>
      </c>
      <c r="K354" s="15">
        <v>12</v>
      </c>
      <c r="L354" s="15">
        <v>50.2</v>
      </c>
      <c r="M354" s="15">
        <v>64.6</v>
      </c>
      <c r="N354" s="15">
        <v>75.2</v>
      </c>
      <c r="O354" s="15">
        <v>14.5</v>
      </c>
      <c r="P354" s="15">
        <v>26.2</v>
      </c>
      <c r="Q354" s="15">
        <v>71.8</v>
      </c>
      <c r="R354" s="15">
        <v>10</v>
      </c>
      <c r="S354" s="15">
        <v>66.4</v>
      </c>
      <c r="T354" s="15">
        <v>72</v>
      </c>
      <c r="U354" s="15">
        <v>26.8</v>
      </c>
      <c r="V354" s="15">
        <v>40.2</v>
      </c>
      <c r="W354" s="15">
        <v>46.8</v>
      </c>
      <c r="X354" s="15">
        <v>24.6</v>
      </c>
      <c r="Y354" s="15">
        <v>148</v>
      </c>
      <c r="Z354" s="15">
        <v>62.2</v>
      </c>
      <c r="AA354" s="15">
        <v>74.2</v>
      </c>
      <c r="AC354" s="10">
        <f t="shared" si="37"/>
        <v>50.06521739130435</v>
      </c>
      <c r="AD354" s="6">
        <f t="shared" si="38"/>
        <v>23</v>
      </c>
      <c r="AE354" s="7">
        <f t="shared" si="36"/>
        <v>1</v>
      </c>
      <c r="AF354" s="6">
        <f t="shared" si="39"/>
        <v>1</v>
      </c>
      <c r="AG354" s="10">
        <f t="shared" si="40"/>
        <v>25.4</v>
      </c>
      <c r="AH354" s="10">
        <f t="shared" si="41"/>
        <v>71.9</v>
      </c>
      <c r="AI354" s="10">
        <f t="shared" si="42"/>
        <v>119.94999999999996</v>
      </c>
    </row>
    <row r="355" spans="1:35" ht="12.75">
      <c r="A355" s="2">
        <v>40167</v>
      </c>
      <c r="C355" s="15">
        <v>32</v>
      </c>
      <c r="D355" s="15">
        <v>71.5</v>
      </c>
      <c r="E355" s="15">
        <v>11</v>
      </c>
      <c r="F355" s="15">
        <v>25.6</v>
      </c>
      <c r="G355" s="15">
        <v>96.6</v>
      </c>
      <c r="H355" s="15">
        <v>49.6</v>
      </c>
      <c r="I355" s="15">
        <v>85.6</v>
      </c>
      <c r="J355" s="15">
        <v>35.4</v>
      </c>
      <c r="K355" s="15">
        <v>22.8</v>
      </c>
      <c r="L355" s="15">
        <v>45.2</v>
      </c>
      <c r="M355" s="15">
        <v>71.8</v>
      </c>
      <c r="N355" s="15">
        <v>97.8</v>
      </c>
      <c r="O355" s="15">
        <v>15.75</v>
      </c>
      <c r="P355" s="15">
        <v>26.6</v>
      </c>
      <c r="Q355" s="15">
        <v>71.6</v>
      </c>
      <c r="R355" s="15">
        <v>10.2</v>
      </c>
      <c r="S355" s="15">
        <v>65</v>
      </c>
      <c r="T355" s="15">
        <v>71.4</v>
      </c>
      <c r="U355" s="15">
        <v>26.8</v>
      </c>
      <c r="V355" s="15">
        <v>39.6</v>
      </c>
      <c r="W355" s="15">
        <v>45</v>
      </c>
      <c r="X355" s="15">
        <v>24.4</v>
      </c>
      <c r="Y355" s="15">
        <v>142.6</v>
      </c>
      <c r="Z355" s="15">
        <v>60.4</v>
      </c>
      <c r="AA355" s="15">
        <v>74.6</v>
      </c>
      <c r="AC355" s="10">
        <f t="shared" si="37"/>
        <v>51.47173913043478</v>
      </c>
      <c r="AD355" s="6">
        <f t="shared" si="38"/>
        <v>23</v>
      </c>
      <c r="AE355" s="7">
        <f t="shared" si="36"/>
        <v>1</v>
      </c>
      <c r="AF355" s="6">
        <f t="shared" si="39"/>
        <v>1</v>
      </c>
      <c r="AG355" s="10">
        <f t="shared" si="40"/>
        <v>26.1</v>
      </c>
      <c r="AH355" s="10">
        <f t="shared" si="41"/>
        <v>71.55</v>
      </c>
      <c r="AI355" s="10">
        <f t="shared" si="42"/>
        <v>117.95999999999997</v>
      </c>
    </row>
    <row r="356" spans="1:35" ht="12.75">
      <c r="A356" s="2">
        <v>40168</v>
      </c>
      <c r="C356" s="15">
        <v>34.5</v>
      </c>
      <c r="D356" s="15">
        <v>66</v>
      </c>
      <c r="E356" s="15">
        <v>11.333333333333334</v>
      </c>
      <c r="F356" s="15">
        <v>25.4</v>
      </c>
      <c r="G356" s="15">
        <v>96.8</v>
      </c>
      <c r="H356" s="15">
        <v>50.6</v>
      </c>
      <c r="I356" s="15">
        <v>85.2</v>
      </c>
      <c r="J356" s="15">
        <v>35.2</v>
      </c>
      <c r="K356" s="15">
        <v>27.8</v>
      </c>
      <c r="L356" s="15">
        <v>41.2</v>
      </c>
      <c r="M356" s="15">
        <v>74.6</v>
      </c>
      <c r="N356" s="15">
        <v>102</v>
      </c>
      <c r="O356" s="15">
        <v>19.5</v>
      </c>
      <c r="P356" s="15">
        <v>24.2</v>
      </c>
      <c r="Q356" s="15">
        <v>71</v>
      </c>
      <c r="R356" s="15">
        <v>10.4</v>
      </c>
      <c r="S356" s="15">
        <v>65.8</v>
      </c>
      <c r="T356" s="15">
        <v>71.8</v>
      </c>
      <c r="U356" s="15">
        <v>26.4</v>
      </c>
      <c r="V356" s="15">
        <v>37.4</v>
      </c>
      <c r="W356" s="15">
        <v>44</v>
      </c>
      <c r="X356" s="15">
        <v>24.4</v>
      </c>
      <c r="Y356" s="15">
        <v>123.6</v>
      </c>
      <c r="Z356" s="15">
        <v>60.4</v>
      </c>
      <c r="AA356" s="15">
        <v>74</v>
      </c>
      <c r="AC356" s="10">
        <f t="shared" si="37"/>
        <v>50.83188405797101</v>
      </c>
      <c r="AD356" s="6">
        <f t="shared" si="38"/>
        <v>23</v>
      </c>
      <c r="AE356" s="7">
        <f t="shared" si="36"/>
        <v>1</v>
      </c>
      <c r="AF356" s="6">
        <f t="shared" si="39"/>
        <v>1</v>
      </c>
      <c r="AG356" s="10">
        <f t="shared" si="40"/>
        <v>25.9</v>
      </c>
      <c r="AH356" s="10">
        <f t="shared" si="41"/>
        <v>71.4</v>
      </c>
      <c r="AI356" s="10">
        <f t="shared" si="42"/>
        <v>111.71999999999998</v>
      </c>
    </row>
    <row r="357" spans="1:35" ht="12.75">
      <c r="A357" s="2">
        <v>40169</v>
      </c>
      <c r="C357" s="15">
        <v>34</v>
      </c>
      <c r="D357" s="15">
        <v>51</v>
      </c>
      <c r="E357" s="15">
        <v>12.333333333333334</v>
      </c>
      <c r="F357" s="15">
        <v>26.2</v>
      </c>
      <c r="G357" s="15">
        <v>89.4</v>
      </c>
      <c r="H357" s="15">
        <v>66.2</v>
      </c>
      <c r="I357" s="15">
        <v>84.8</v>
      </c>
      <c r="J357" s="15">
        <v>34.2</v>
      </c>
      <c r="K357" s="15">
        <v>28.2</v>
      </c>
      <c r="L357" s="15">
        <v>40</v>
      </c>
      <c r="M357" s="15">
        <v>75</v>
      </c>
      <c r="N357" s="15">
        <v>101.2</v>
      </c>
      <c r="O357" s="15">
        <v>17</v>
      </c>
      <c r="P357" s="15">
        <v>23.2</v>
      </c>
      <c r="Q357" s="15">
        <v>70.8</v>
      </c>
      <c r="R357" s="15">
        <v>10.6</v>
      </c>
      <c r="S357" s="15">
        <v>66</v>
      </c>
      <c r="T357" s="15">
        <v>71.8</v>
      </c>
      <c r="U357" s="15">
        <v>26.2</v>
      </c>
      <c r="V357" s="15">
        <v>37.4</v>
      </c>
      <c r="W357" s="15">
        <v>41.6</v>
      </c>
      <c r="X357" s="15">
        <v>24.6</v>
      </c>
      <c r="Y357" s="15">
        <v>115.4</v>
      </c>
      <c r="Z357" s="15">
        <v>64.6</v>
      </c>
      <c r="AA357" s="15">
        <v>77.2</v>
      </c>
      <c r="AC357" s="10">
        <f t="shared" si="37"/>
        <v>49.87536231884059</v>
      </c>
      <c r="AD357" s="6">
        <f t="shared" si="38"/>
        <v>23</v>
      </c>
      <c r="AE357" s="7">
        <f t="shared" si="36"/>
        <v>1</v>
      </c>
      <c r="AF357" s="6">
        <f t="shared" si="39"/>
        <v>1</v>
      </c>
      <c r="AG357" s="10">
        <f t="shared" si="40"/>
        <v>26.2</v>
      </c>
      <c r="AH357" s="10">
        <f t="shared" si="41"/>
        <v>71.3</v>
      </c>
      <c r="AI357" s="10">
        <f t="shared" si="42"/>
        <v>107.58999999999999</v>
      </c>
    </row>
    <row r="358" spans="1:35" ht="12.75">
      <c r="A358" s="2">
        <v>40170</v>
      </c>
      <c r="C358" s="15">
        <v>33</v>
      </c>
      <c r="D358" s="15">
        <v>49</v>
      </c>
      <c r="E358" s="15">
        <v>10.333333333333334</v>
      </c>
      <c r="F358" s="15">
        <v>29.2</v>
      </c>
      <c r="G358" s="15">
        <v>88</v>
      </c>
      <c r="H358" s="15">
        <v>63.8</v>
      </c>
      <c r="I358" s="15">
        <v>84.4</v>
      </c>
      <c r="J358" s="15">
        <v>34</v>
      </c>
      <c r="K358" s="15">
        <v>26</v>
      </c>
      <c r="L358" s="15">
        <v>41.6</v>
      </c>
      <c r="M358" s="15">
        <v>79</v>
      </c>
      <c r="N358" s="15">
        <v>98</v>
      </c>
      <c r="O358" s="15">
        <v>16</v>
      </c>
      <c r="P358" s="15">
        <v>22.6</v>
      </c>
      <c r="Q358" s="15">
        <v>70.6</v>
      </c>
      <c r="R358" s="15">
        <v>10.8</v>
      </c>
      <c r="S358" s="15">
        <v>60.6</v>
      </c>
      <c r="T358" s="15">
        <v>70.2</v>
      </c>
      <c r="U358" s="15">
        <v>26.6</v>
      </c>
      <c r="V358" s="15">
        <v>37.4</v>
      </c>
      <c r="W358" s="15">
        <v>40.2</v>
      </c>
      <c r="X358" s="15">
        <v>25.4</v>
      </c>
      <c r="Y358" s="15">
        <v>112.6</v>
      </c>
      <c r="Z358" s="15">
        <v>86.2</v>
      </c>
      <c r="AA358" s="15">
        <v>86.4</v>
      </c>
      <c r="AC358" s="10">
        <f t="shared" si="37"/>
        <v>49.10144927536233</v>
      </c>
      <c r="AD358" s="6">
        <f t="shared" si="38"/>
        <v>23</v>
      </c>
      <c r="AE358" s="7">
        <f t="shared" si="36"/>
        <v>1</v>
      </c>
      <c r="AF358" s="6">
        <f t="shared" si="39"/>
        <v>1</v>
      </c>
      <c r="AG358" s="10">
        <f t="shared" si="40"/>
        <v>26.3</v>
      </c>
      <c r="AH358" s="10">
        <f t="shared" si="41"/>
        <v>70.4</v>
      </c>
      <c r="AI358" s="10">
        <f t="shared" si="42"/>
        <v>104.57</v>
      </c>
    </row>
    <row r="359" spans="1:35" ht="12.75">
      <c r="A359" s="2">
        <v>40171</v>
      </c>
      <c r="C359" s="15">
        <v>30.5</v>
      </c>
      <c r="D359" s="15">
        <v>48</v>
      </c>
      <c r="E359" s="15">
        <v>11</v>
      </c>
      <c r="F359" s="15">
        <v>27.4</v>
      </c>
      <c r="G359" s="15">
        <v>86.2</v>
      </c>
      <c r="H359" s="15">
        <v>61.2</v>
      </c>
      <c r="I359" s="15">
        <v>83.6</v>
      </c>
      <c r="J359" s="15">
        <v>50.2</v>
      </c>
      <c r="K359" s="15">
        <v>29.2</v>
      </c>
      <c r="L359" s="15">
        <v>40.8</v>
      </c>
      <c r="M359" s="15">
        <v>79.2</v>
      </c>
      <c r="N359" s="15">
        <v>95</v>
      </c>
      <c r="O359" s="15">
        <v>16.25</v>
      </c>
      <c r="P359" s="15">
        <v>22.8</v>
      </c>
      <c r="Q359" s="15">
        <v>71</v>
      </c>
      <c r="R359" s="15">
        <v>10.4</v>
      </c>
      <c r="S359" s="15">
        <v>59.2</v>
      </c>
      <c r="T359" s="15">
        <v>67.6</v>
      </c>
      <c r="U359" s="15">
        <v>26.2</v>
      </c>
      <c r="V359" s="15">
        <v>37</v>
      </c>
      <c r="W359" s="15">
        <v>38.8</v>
      </c>
      <c r="X359" s="15">
        <v>25.8</v>
      </c>
      <c r="Y359" s="15">
        <v>110.6</v>
      </c>
      <c r="Z359" s="15">
        <v>90.2</v>
      </c>
      <c r="AA359" s="15">
        <v>113.4</v>
      </c>
      <c r="AC359" s="10">
        <f t="shared" si="37"/>
        <v>49.04130434782608</v>
      </c>
      <c r="AD359" s="6">
        <f t="shared" si="38"/>
        <v>23</v>
      </c>
      <c r="AE359" s="7">
        <f t="shared" si="36"/>
        <v>1</v>
      </c>
      <c r="AF359" s="6">
        <f t="shared" si="39"/>
        <v>1</v>
      </c>
      <c r="AG359" s="10">
        <f t="shared" si="40"/>
        <v>26.799999999999997</v>
      </c>
      <c r="AH359" s="10">
        <f t="shared" si="41"/>
        <v>69.3</v>
      </c>
      <c r="AI359" s="10">
        <f t="shared" si="42"/>
        <v>102.01999999999998</v>
      </c>
    </row>
    <row r="360" spans="1:35" ht="12.75">
      <c r="A360" s="2">
        <v>40172</v>
      </c>
      <c r="C360" s="15">
        <v>21</v>
      </c>
      <c r="D360" s="15">
        <v>47.5</v>
      </c>
      <c r="E360" s="15">
        <v>12</v>
      </c>
      <c r="F360" s="15">
        <v>25</v>
      </c>
      <c r="G360" s="15">
        <v>86.4</v>
      </c>
      <c r="H360" s="15">
        <v>60</v>
      </c>
      <c r="I360" s="15">
        <v>83.4</v>
      </c>
      <c r="J360" s="15">
        <v>73.8</v>
      </c>
      <c r="K360" s="15">
        <v>29.4</v>
      </c>
      <c r="L360" s="15">
        <v>39.2</v>
      </c>
      <c r="M360" s="15">
        <v>83.8</v>
      </c>
      <c r="N360" s="15">
        <v>92.6</v>
      </c>
      <c r="O360" s="15">
        <v>16</v>
      </c>
      <c r="P360" s="15">
        <v>23.8</v>
      </c>
      <c r="Q360" s="15">
        <v>74.2</v>
      </c>
      <c r="R360" s="15">
        <v>10.4</v>
      </c>
      <c r="S360" s="15">
        <v>60</v>
      </c>
      <c r="T360" s="15">
        <v>67.2</v>
      </c>
      <c r="U360" s="15">
        <v>27</v>
      </c>
      <c r="V360" s="15">
        <v>36.6</v>
      </c>
      <c r="W360" s="15">
        <v>38.6</v>
      </c>
      <c r="X360" s="15">
        <v>26</v>
      </c>
      <c r="Y360" s="15">
        <v>108.2</v>
      </c>
      <c r="Z360" s="15">
        <v>96.4</v>
      </c>
      <c r="AA360" s="15">
        <v>121.4</v>
      </c>
      <c r="AC360" s="10">
        <f t="shared" si="37"/>
        <v>49.65652173913044</v>
      </c>
      <c r="AD360" s="6">
        <f t="shared" si="38"/>
        <v>23</v>
      </c>
      <c r="AE360" s="7">
        <f t="shared" si="36"/>
        <v>1</v>
      </c>
      <c r="AF360" s="6">
        <f t="shared" si="39"/>
        <v>1</v>
      </c>
      <c r="AG360" s="10">
        <f t="shared" si="40"/>
        <v>25.5</v>
      </c>
      <c r="AH360" s="10">
        <f t="shared" si="41"/>
        <v>74</v>
      </c>
      <c r="AI360" s="10">
        <f t="shared" si="42"/>
        <v>99.61999999999999</v>
      </c>
    </row>
    <row r="361" spans="1:35" ht="12.75">
      <c r="A361" s="2">
        <v>40173</v>
      </c>
      <c r="C361" s="15">
        <v>18.5</v>
      </c>
      <c r="D361" s="15">
        <v>47</v>
      </c>
      <c r="E361" s="15">
        <v>12.333333333333334</v>
      </c>
      <c r="F361" s="15">
        <v>24.2</v>
      </c>
      <c r="G361" s="15">
        <v>87.8</v>
      </c>
      <c r="H361" s="15">
        <v>59.2</v>
      </c>
      <c r="I361" s="15">
        <v>83</v>
      </c>
      <c r="J361" s="15">
        <v>67.6</v>
      </c>
      <c r="K361" s="15">
        <v>26.4</v>
      </c>
      <c r="L361" s="15">
        <v>42.2</v>
      </c>
      <c r="M361" s="15">
        <v>78.6</v>
      </c>
      <c r="N361" s="15">
        <v>93.6</v>
      </c>
      <c r="O361" s="15">
        <v>15.75</v>
      </c>
      <c r="P361" s="15">
        <v>28.6</v>
      </c>
      <c r="Q361" s="15">
        <v>75.8</v>
      </c>
      <c r="R361" s="15">
        <v>11</v>
      </c>
      <c r="S361" s="15">
        <v>58.8</v>
      </c>
      <c r="T361" s="15">
        <v>66</v>
      </c>
      <c r="U361" s="15">
        <v>55.8</v>
      </c>
      <c r="V361" s="15">
        <v>39.4</v>
      </c>
      <c r="W361" s="15">
        <v>38.8</v>
      </c>
      <c r="X361" s="15">
        <v>25</v>
      </c>
      <c r="Y361" s="15">
        <v>108.4</v>
      </c>
      <c r="Z361" s="15">
        <v>95.8</v>
      </c>
      <c r="AA361" s="15">
        <v>121.6</v>
      </c>
      <c r="AC361" s="10">
        <f t="shared" si="37"/>
        <v>50.59927536231884</v>
      </c>
      <c r="AD361" s="6">
        <f t="shared" si="38"/>
        <v>23</v>
      </c>
      <c r="AE361" s="7">
        <f t="shared" si="36"/>
        <v>1</v>
      </c>
      <c r="AF361" s="6">
        <f t="shared" si="39"/>
        <v>1</v>
      </c>
      <c r="AG361" s="10">
        <f t="shared" si="40"/>
        <v>25.7</v>
      </c>
      <c r="AH361" s="10">
        <f t="shared" si="41"/>
        <v>71.69999999999999</v>
      </c>
      <c r="AI361" s="10">
        <f t="shared" si="42"/>
        <v>100.25999999999999</v>
      </c>
    </row>
    <row r="362" spans="1:35" ht="12.75">
      <c r="A362" s="2">
        <v>40174</v>
      </c>
      <c r="C362" s="15">
        <v>19</v>
      </c>
      <c r="D362" s="15">
        <v>48.5</v>
      </c>
      <c r="E362" s="15">
        <v>12.333333333333334</v>
      </c>
      <c r="F362" s="15">
        <v>23.4</v>
      </c>
      <c r="G362" s="15">
        <v>89</v>
      </c>
      <c r="H362" s="15">
        <v>59.8</v>
      </c>
      <c r="I362" s="15">
        <v>82.2</v>
      </c>
      <c r="J362" s="15">
        <v>59.4</v>
      </c>
      <c r="K362" s="15">
        <v>25.2</v>
      </c>
      <c r="L362" s="15">
        <v>55.6</v>
      </c>
      <c r="M362" s="15">
        <v>76</v>
      </c>
      <c r="N362" s="15">
        <v>94</v>
      </c>
      <c r="O362" s="15">
        <v>15.5</v>
      </c>
      <c r="P362" s="15">
        <v>31</v>
      </c>
      <c r="Q362" s="15">
        <v>78.8</v>
      </c>
      <c r="R362" s="15">
        <v>11.4</v>
      </c>
      <c r="S362" s="15">
        <v>59.4</v>
      </c>
      <c r="T362" s="15">
        <v>66.2</v>
      </c>
      <c r="U362" s="15">
        <v>71.2</v>
      </c>
      <c r="V362" s="15">
        <v>48.8</v>
      </c>
      <c r="W362" s="15">
        <v>38.8</v>
      </c>
      <c r="X362" s="15">
        <v>25.2</v>
      </c>
      <c r="Y362" s="15">
        <v>106.8</v>
      </c>
      <c r="Z362" s="15">
        <v>93</v>
      </c>
      <c r="AA362" s="15">
        <v>118.4</v>
      </c>
      <c r="AC362" s="10">
        <f t="shared" si="37"/>
        <v>52.06666666666666</v>
      </c>
      <c r="AD362" s="6">
        <f t="shared" si="38"/>
        <v>23</v>
      </c>
      <c r="AE362" s="7">
        <f t="shared" si="36"/>
        <v>1</v>
      </c>
      <c r="AF362" s="6">
        <f t="shared" si="39"/>
        <v>1</v>
      </c>
      <c r="AG362" s="10">
        <f t="shared" si="40"/>
        <v>25.2</v>
      </c>
      <c r="AH362" s="10">
        <f t="shared" si="41"/>
        <v>73.6</v>
      </c>
      <c r="AI362" s="10">
        <f t="shared" si="42"/>
        <v>99.75999999999999</v>
      </c>
    </row>
    <row r="363" spans="1:35" ht="12.75">
      <c r="A363" s="2">
        <v>40175</v>
      </c>
      <c r="C363" s="15">
        <v>20.5</v>
      </c>
      <c r="D363" s="15">
        <v>47.5</v>
      </c>
      <c r="E363" s="15">
        <v>11.666666666666666</v>
      </c>
      <c r="F363" s="15">
        <v>23.6</v>
      </c>
      <c r="G363" s="15">
        <v>87.6</v>
      </c>
      <c r="H363" s="15">
        <v>59.4</v>
      </c>
      <c r="I363" s="15">
        <v>82.6</v>
      </c>
      <c r="J363" s="15">
        <v>56.4</v>
      </c>
      <c r="K363" s="15">
        <v>24.8</v>
      </c>
      <c r="L363" s="15">
        <v>55.2</v>
      </c>
      <c r="M363" s="15">
        <v>76.4</v>
      </c>
      <c r="N363" s="15">
        <v>90.2</v>
      </c>
      <c r="O363" s="15">
        <v>15.75</v>
      </c>
      <c r="P363" s="15">
        <v>41.2</v>
      </c>
      <c r="Q363" s="15">
        <v>69.6</v>
      </c>
      <c r="R363" s="15">
        <v>10.4</v>
      </c>
      <c r="S363" s="15">
        <v>72.6</v>
      </c>
      <c r="T363" s="15">
        <v>69.4</v>
      </c>
      <c r="U363" s="15">
        <v>72.8</v>
      </c>
      <c r="V363" s="15">
        <v>55.2</v>
      </c>
      <c r="W363" s="15">
        <v>38.2</v>
      </c>
      <c r="X363" s="15">
        <v>25.4</v>
      </c>
      <c r="Y363" s="15">
        <v>106</v>
      </c>
      <c r="Z363" s="15">
        <v>92</v>
      </c>
      <c r="AA363" s="15">
        <v>113.8</v>
      </c>
      <c r="AC363" s="10">
        <f t="shared" si="37"/>
        <v>52.71376811594203</v>
      </c>
      <c r="AD363" s="6">
        <f t="shared" si="38"/>
        <v>23</v>
      </c>
      <c r="AE363" s="7">
        <f t="shared" si="36"/>
        <v>1</v>
      </c>
      <c r="AF363" s="6">
        <f t="shared" si="39"/>
        <v>1</v>
      </c>
      <c r="AG363" s="10">
        <f t="shared" si="40"/>
        <v>25.1</v>
      </c>
      <c r="AH363" s="10">
        <f t="shared" si="41"/>
        <v>72.69999999999999</v>
      </c>
      <c r="AI363" s="10">
        <f t="shared" si="42"/>
        <v>97.30999999999999</v>
      </c>
    </row>
    <row r="364" spans="1:35" ht="12.75">
      <c r="A364" s="2">
        <v>40176</v>
      </c>
      <c r="C364" s="15">
        <v>19.5</v>
      </c>
      <c r="D364" s="15">
        <v>46.5</v>
      </c>
      <c r="E364" s="15">
        <v>12</v>
      </c>
      <c r="F364" s="15">
        <v>23.8</v>
      </c>
      <c r="G364" s="15">
        <v>87.4</v>
      </c>
      <c r="H364" s="15">
        <v>58.6</v>
      </c>
      <c r="I364" s="15">
        <v>82.2</v>
      </c>
      <c r="J364" s="15">
        <v>55</v>
      </c>
      <c r="K364" s="15">
        <v>24.6</v>
      </c>
      <c r="L364" s="15">
        <v>50.8</v>
      </c>
      <c r="M364" s="15">
        <v>75.2</v>
      </c>
      <c r="N364" s="15">
        <v>88.6</v>
      </c>
      <c r="O364" s="15">
        <v>15.5</v>
      </c>
      <c r="P364" s="15">
        <v>34.8</v>
      </c>
      <c r="Q364" s="15">
        <v>72.2</v>
      </c>
      <c r="R364" s="15">
        <v>10.2</v>
      </c>
      <c r="S364" s="15">
        <v>77.8</v>
      </c>
      <c r="T364" s="15">
        <v>90.8</v>
      </c>
      <c r="U364" s="15">
        <v>69.8</v>
      </c>
      <c r="V364" s="15">
        <v>66</v>
      </c>
      <c r="W364" s="15">
        <v>38.2</v>
      </c>
      <c r="X364" s="15">
        <v>25.2</v>
      </c>
      <c r="Y364" s="15">
        <v>105.2</v>
      </c>
      <c r="Z364" s="15">
        <v>91.6</v>
      </c>
      <c r="AA364" s="15">
        <v>112</v>
      </c>
      <c r="AC364" s="10">
        <f t="shared" si="37"/>
        <v>53.47391304347826</v>
      </c>
      <c r="AD364" s="6">
        <f t="shared" si="38"/>
        <v>23</v>
      </c>
      <c r="AE364" s="7">
        <f t="shared" si="36"/>
        <v>1</v>
      </c>
      <c r="AF364" s="6">
        <f t="shared" si="39"/>
        <v>1</v>
      </c>
      <c r="AG364" s="10">
        <f t="shared" si="40"/>
        <v>24.9</v>
      </c>
      <c r="AH364" s="10">
        <f t="shared" si="41"/>
        <v>76.5</v>
      </c>
      <c r="AI364" s="10">
        <f t="shared" si="42"/>
        <v>97.27999999999999</v>
      </c>
    </row>
    <row r="365" spans="1:35" ht="12.75">
      <c r="A365" s="2">
        <v>40177</v>
      </c>
      <c r="C365" s="15">
        <v>19</v>
      </c>
      <c r="D365" s="15">
        <v>45.5</v>
      </c>
      <c r="E365" s="15">
        <v>12.333333333333334</v>
      </c>
      <c r="F365" s="15">
        <v>24.2</v>
      </c>
      <c r="G365" s="15">
        <v>86</v>
      </c>
      <c r="H365" s="15">
        <v>58</v>
      </c>
      <c r="I365" s="15">
        <v>82</v>
      </c>
      <c r="J365" s="15">
        <v>54.2</v>
      </c>
      <c r="K365" s="15">
        <v>24.8</v>
      </c>
      <c r="L365" s="15">
        <v>49.8</v>
      </c>
      <c r="M365" s="15">
        <v>74.2</v>
      </c>
      <c r="N365" s="15">
        <v>87.2</v>
      </c>
      <c r="O365" s="15">
        <v>15.25</v>
      </c>
      <c r="P365" s="15">
        <v>32.8</v>
      </c>
      <c r="Q365" s="15">
        <v>78.4</v>
      </c>
      <c r="R365" s="15">
        <v>10.4</v>
      </c>
      <c r="S365" s="15">
        <v>76</v>
      </c>
      <c r="T365" s="15">
        <v>109.8</v>
      </c>
      <c r="U365" s="15">
        <v>65.6</v>
      </c>
      <c r="V365" s="15">
        <v>61.4</v>
      </c>
      <c r="W365" s="15">
        <v>37.2</v>
      </c>
      <c r="X365" s="15">
        <v>26.2</v>
      </c>
      <c r="Y365" s="15">
        <v>104.4</v>
      </c>
      <c r="Z365" s="15">
        <v>91.2</v>
      </c>
      <c r="AA365" s="15">
        <v>109.8</v>
      </c>
      <c r="AC365" s="10">
        <f t="shared" si="37"/>
        <v>53.68188405797102</v>
      </c>
      <c r="AD365" s="6">
        <f t="shared" si="38"/>
        <v>23</v>
      </c>
      <c r="AE365" s="7">
        <f t="shared" si="36"/>
        <v>1</v>
      </c>
      <c r="AF365" s="6">
        <f t="shared" si="39"/>
        <v>1</v>
      </c>
      <c r="AG365" s="10">
        <f t="shared" si="40"/>
        <v>25.5</v>
      </c>
      <c r="AH365" s="10">
        <f t="shared" si="41"/>
        <v>77.2</v>
      </c>
      <c r="AI365" s="10">
        <f t="shared" si="42"/>
        <v>106.83</v>
      </c>
    </row>
    <row r="366" spans="1:35" ht="12.75">
      <c r="A366" s="2">
        <v>40178</v>
      </c>
      <c r="C366" s="15">
        <v>18.5</v>
      </c>
      <c r="D366" s="15">
        <v>45</v>
      </c>
      <c r="E366" s="15">
        <v>12</v>
      </c>
      <c r="F366" s="15">
        <v>24</v>
      </c>
      <c r="G366" s="15">
        <v>85.2</v>
      </c>
      <c r="H366" s="15">
        <v>57</v>
      </c>
      <c r="I366" s="15">
        <v>81.8</v>
      </c>
      <c r="J366" s="15">
        <v>53</v>
      </c>
      <c r="K366" s="15">
        <v>26.6</v>
      </c>
      <c r="L366" s="15">
        <v>52.8</v>
      </c>
      <c r="M366" s="15">
        <v>77.2</v>
      </c>
      <c r="N366" s="15">
        <v>87.2</v>
      </c>
      <c r="O366" s="15">
        <v>16.25</v>
      </c>
      <c r="P366" s="15">
        <v>31.2</v>
      </c>
      <c r="Q366" s="15">
        <v>75.4</v>
      </c>
      <c r="R366" s="15">
        <v>10.8</v>
      </c>
      <c r="S366" s="15">
        <v>79.2</v>
      </c>
      <c r="T366" s="15">
        <v>114.6</v>
      </c>
      <c r="U366" s="15">
        <v>63</v>
      </c>
      <c r="V366" s="15">
        <v>54.6</v>
      </c>
      <c r="W366" s="15">
        <v>35.4</v>
      </c>
      <c r="X366" s="15">
        <v>26</v>
      </c>
      <c r="Y366" s="15">
        <v>103.4</v>
      </c>
      <c r="Z366" s="15">
        <v>92.2</v>
      </c>
      <c r="AA366" s="15">
        <v>108.2</v>
      </c>
      <c r="AC366" s="10">
        <f t="shared" si="37"/>
        <v>53.48478260869567</v>
      </c>
      <c r="AD366" s="6">
        <f t="shared" si="38"/>
        <v>23</v>
      </c>
      <c r="AE366" s="7">
        <f t="shared" si="36"/>
        <v>1</v>
      </c>
      <c r="AF366" s="6">
        <f>COUNTIF(Z366,"&gt;0")</f>
        <v>1</v>
      </c>
      <c r="AG366" s="10">
        <f t="shared" si="40"/>
        <v>26.3</v>
      </c>
      <c r="AH366" s="10">
        <f t="shared" si="41"/>
        <v>78.2</v>
      </c>
      <c r="AI366" s="10">
        <f t="shared" si="42"/>
        <v>108.44</v>
      </c>
    </row>
    <row r="367" spans="1:35" ht="12.75">
      <c r="A367" s="2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D367" s="6"/>
      <c r="AE367" s="7"/>
      <c r="AF367" s="6"/>
      <c r="AG367" s="10"/>
      <c r="AH367" s="10"/>
      <c r="AI367" s="10"/>
    </row>
    <row r="369" spans="2:27" ht="12.75">
      <c r="B369" s="12" t="s">
        <v>8</v>
      </c>
      <c r="C369" s="10">
        <v>131</v>
      </c>
      <c r="D369" s="10">
        <v>186.5</v>
      </c>
      <c r="E369" s="10">
        <v>102.33333333333333</v>
      </c>
      <c r="F369" s="10">
        <v>94.8</v>
      </c>
      <c r="G369" s="10">
        <v>123.8</v>
      </c>
      <c r="H369" s="10">
        <v>118.8</v>
      </c>
      <c r="I369" s="10">
        <v>124</v>
      </c>
      <c r="J369" s="10">
        <v>95.4</v>
      </c>
      <c r="K369" s="10">
        <v>118</v>
      </c>
      <c r="L369" s="10">
        <v>85</v>
      </c>
      <c r="M369" s="10">
        <v>83.8</v>
      </c>
      <c r="N369" s="10">
        <v>117.6</v>
      </c>
      <c r="O369" s="10">
        <v>123.8</v>
      </c>
      <c r="P369" s="10">
        <v>109.2</v>
      </c>
      <c r="Q369" s="10">
        <v>94</v>
      </c>
      <c r="R369" s="10">
        <v>200.4</v>
      </c>
      <c r="S369" s="10">
        <v>95.6</v>
      </c>
      <c r="T369" s="10">
        <v>115.2</v>
      </c>
      <c r="U369" s="10">
        <v>141.8</v>
      </c>
      <c r="V369" s="10">
        <v>66</v>
      </c>
      <c r="W369" s="10">
        <v>104.6</v>
      </c>
      <c r="X369" s="10">
        <v>108.6</v>
      </c>
      <c r="Y369" s="10">
        <v>162.2</v>
      </c>
      <c r="Z369" s="10">
        <v>213.6</v>
      </c>
      <c r="AA369" s="10">
        <v>141.4</v>
      </c>
    </row>
    <row r="370" spans="2:27" ht="12.75">
      <c r="B370" s="12" t="s">
        <v>9</v>
      </c>
      <c r="C370" s="10">
        <v>38.11095890410959</v>
      </c>
      <c r="D370" s="10">
        <v>56.81917808219178</v>
      </c>
      <c r="E370" s="10">
        <v>29.551141552511417</v>
      </c>
      <c r="F370" s="10">
        <v>21.185205479452062</v>
      </c>
      <c r="G370" s="10">
        <v>26.8813698630137</v>
      </c>
      <c r="H370" s="10">
        <v>45.14534246575343</v>
      </c>
      <c r="I370" s="10">
        <v>34.6378082191781</v>
      </c>
      <c r="J370" s="10">
        <v>34.838356164383576</v>
      </c>
      <c r="K370" s="10">
        <v>33.911780821917816</v>
      </c>
      <c r="L370" s="10">
        <v>19.995616438356162</v>
      </c>
      <c r="M370" s="10">
        <v>31.736986301369903</v>
      </c>
      <c r="N370" s="10">
        <v>40.6915068493151</v>
      </c>
      <c r="O370" s="10">
        <v>34.302420091324215</v>
      </c>
      <c r="P370" s="10">
        <v>26.552328767123303</v>
      </c>
      <c r="Q370" s="10">
        <v>21.496438356164376</v>
      </c>
      <c r="R370" s="10">
        <v>52.59232876712329</v>
      </c>
      <c r="S370" s="10">
        <v>22.794520547945204</v>
      </c>
      <c r="T370" s="10">
        <v>36.01698630136988</v>
      </c>
      <c r="U370" s="10">
        <v>45.663561643835635</v>
      </c>
      <c r="V370" s="10">
        <v>20.981917808219173</v>
      </c>
      <c r="W370" s="10">
        <v>28.418630136986298</v>
      </c>
      <c r="X370" s="10">
        <v>21.561095890410954</v>
      </c>
      <c r="Y370" s="10">
        <v>36.403287671232896</v>
      </c>
      <c r="Z370" s="10">
        <v>65.75205479452056</v>
      </c>
      <c r="AA370" s="10">
        <v>57.08931506849315</v>
      </c>
    </row>
    <row r="371" spans="2:27" ht="12.75">
      <c r="B371" s="12" t="s">
        <v>10</v>
      </c>
      <c r="C371" s="9">
        <v>211</v>
      </c>
      <c r="D371" s="9">
        <v>229</v>
      </c>
      <c r="E371" s="9">
        <v>215</v>
      </c>
      <c r="F371" s="9">
        <v>262</v>
      </c>
      <c r="G371" s="9">
        <v>237</v>
      </c>
      <c r="H371" s="9">
        <v>251</v>
      </c>
      <c r="I371" s="9">
        <v>239</v>
      </c>
      <c r="J371" s="9">
        <v>266</v>
      </c>
      <c r="K371" s="9">
        <v>254</v>
      </c>
      <c r="L371" s="9">
        <v>241</v>
      </c>
      <c r="M371" s="9">
        <v>266</v>
      </c>
      <c r="N371" s="9">
        <v>224</v>
      </c>
      <c r="O371" s="9">
        <v>255</v>
      </c>
      <c r="P371" s="9">
        <v>235</v>
      </c>
      <c r="Q371" s="9">
        <v>232</v>
      </c>
      <c r="R371" s="9">
        <v>255</v>
      </c>
      <c r="S371" s="9">
        <v>268</v>
      </c>
      <c r="T371" s="9">
        <v>243</v>
      </c>
      <c r="U371" s="9">
        <v>264</v>
      </c>
      <c r="V371" s="9">
        <v>248</v>
      </c>
      <c r="W371" s="9">
        <v>207</v>
      </c>
      <c r="X371" s="9">
        <v>238</v>
      </c>
      <c r="Y371" s="9">
        <v>248</v>
      </c>
      <c r="Z371" s="9">
        <v>241</v>
      </c>
      <c r="AA371" s="9">
        <v>266</v>
      </c>
    </row>
    <row r="372" spans="2:26" ht="12.75">
      <c r="B372" s="12" t="s">
        <v>20</v>
      </c>
      <c r="C372" s="10"/>
      <c r="D372" s="10"/>
      <c r="E372" s="10">
        <v>127.68666666666665</v>
      </c>
      <c r="F372" s="10">
        <v>125.24666666666667</v>
      </c>
      <c r="G372" s="10">
        <v>112.74666666666667</v>
      </c>
      <c r="H372" s="10">
        <v>111.36</v>
      </c>
      <c r="I372" s="10">
        <v>116</v>
      </c>
      <c r="J372" s="10">
        <v>108.24</v>
      </c>
      <c r="K372" s="10">
        <v>101.24</v>
      </c>
      <c r="L372" s="10">
        <v>99.96</v>
      </c>
      <c r="M372" s="10">
        <v>105.64</v>
      </c>
      <c r="N372" s="10">
        <v>103.88</v>
      </c>
      <c r="O372" s="10">
        <v>105.68</v>
      </c>
      <c r="P372" s="10">
        <v>129</v>
      </c>
      <c r="Q372" s="10">
        <v>124.6</v>
      </c>
      <c r="R372" s="10">
        <v>122.88</v>
      </c>
      <c r="S372" s="10">
        <v>129.4</v>
      </c>
      <c r="T372" s="10">
        <v>123.8</v>
      </c>
      <c r="U372" s="10">
        <v>104.64</v>
      </c>
      <c r="V372" s="10">
        <v>107.24</v>
      </c>
      <c r="W372" s="10">
        <v>116.64</v>
      </c>
      <c r="X372" s="10">
        <v>131</v>
      </c>
      <c r="Y372" s="10">
        <v>146.08</v>
      </c>
      <c r="Z372" s="9"/>
    </row>
    <row r="373" spans="2:26" ht="12.75">
      <c r="B373" s="12" t="s">
        <v>21</v>
      </c>
      <c r="C373" s="9"/>
      <c r="D373" s="9"/>
      <c r="E373" s="10">
        <v>34.50957077625571</v>
      </c>
      <c r="F373" s="10">
        <v>35.91644748858448</v>
      </c>
      <c r="G373" s="10">
        <v>31.480173515981743</v>
      </c>
      <c r="H373" s="10">
        <v>32.537616438356174</v>
      </c>
      <c r="I373" s="10">
        <v>35.08293150684932</v>
      </c>
      <c r="J373" s="10">
        <v>33.70578082191782</v>
      </c>
      <c r="K373" s="10">
        <v>31.02410958904111</v>
      </c>
      <c r="L373" s="10">
        <v>32.23484931506851</v>
      </c>
      <c r="M373" s="10">
        <v>32.12766210045664</v>
      </c>
      <c r="N373" s="10">
        <v>30.655771689497737</v>
      </c>
      <c r="O373" s="10">
        <v>30.955936073059377</v>
      </c>
      <c r="P373" s="10">
        <v>35.127004566210054</v>
      </c>
      <c r="Q373" s="10">
        <v>31.547607305936076</v>
      </c>
      <c r="R373" s="10">
        <v>31.890520547945208</v>
      </c>
      <c r="S373" s="10">
        <v>35.712767123287676</v>
      </c>
      <c r="T373" s="10">
        <v>35.60986301369864</v>
      </c>
      <c r="U373" s="10">
        <v>30.775123287671242</v>
      </c>
      <c r="V373" s="10">
        <v>30.528438356164393</v>
      </c>
      <c r="W373" s="10">
        <v>30.60569863013699</v>
      </c>
      <c r="X373" s="10">
        <v>34.623397260273975</v>
      </c>
      <c r="Y373" s="10">
        <v>41.84487671232877</v>
      </c>
      <c r="Z373" s="9"/>
    </row>
    <row r="374" spans="2:26" ht="12.75">
      <c r="B374" s="12" t="s">
        <v>22</v>
      </c>
      <c r="C374" s="9"/>
      <c r="D374" s="9"/>
      <c r="E374" s="10">
        <v>230.8</v>
      </c>
      <c r="F374" s="10">
        <v>238.8</v>
      </c>
      <c r="G374" s="10">
        <v>240.8</v>
      </c>
      <c r="H374" s="10">
        <v>251</v>
      </c>
      <c r="I374" s="10">
        <v>249.4</v>
      </c>
      <c r="J374" s="10">
        <v>250.2</v>
      </c>
      <c r="K374" s="10">
        <v>253.2</v>
      </c>
      <c r="L374" s="10">
        <v>250.2</v>
      </c>
      <c r="M374" s="10">
        <v>248</v>
      </c>
      <c r="N374" s="10">
        <v>244.2</v>
      </c>
      <c r="O374" s="10">
        <v>242.4</v>
      </c>
      <c r="P374" s="10">
        <v>240.2</v>
      </c>
      <c r="Q374" s="10">
        <v>249</v>
      </c>
      <c r="R374" s="10">
        <v>246.6</v>
      </c>
      <c r="S374" s="10">
        <v>252.4</v>
      </c>
      <c r="T374" s="10">
        <v>255.6</v>
      </c>
      <c r="U374" s="10">
        <v>246</v>
      </c>
      <c r="V374" s="10">
        <v>240</v>
      </c>
      <c r="W374" s="10">
        <v>241</v>
      </c>
      <c r="X374" s="10">
        <v>236.4</v>
      </c>
      <c r="Y374" s="10">
        <v>240</v>
      </c>
      <c r="Z374" s="9"/>
    </row>
    <row r="375" ht="12.75">
      <c r="B375" s="14"/>
    </row>
    <row r="376" spans="2:3" ht="12.75">
      <c r="B376" s="12" t="s">
        <v>11</v>
      </c>
      <c r="C376" s="15">
        <v>121.50138888888887</v>
      </c>
    </row>
    <row r="377" spans="2:3" ht="12.75">
      <c r="B377" s="12" t="s">
        <v>12</v>
      </c>
      <c r="C377" s="15">
        <v>34.418367579908676</v>
      </c>
    </row>
    <row r="378" spans="2:3" ht="12.75">
      <c r="B378" s="12" t="s">
        <v>13</v>
      </c>
      <c r="C378" s="15">
        <v>242.875</v>
      </c>
    </row>
    <row r="379" spans="2:3" ht="12.75">
      <c r="B379" s="12" t="s">
        <v>17</v>
      </c>
      <c r="C379" s="15">
        <v>36.59908591446736</v>
      </c>
    </row>
    <row r="380" spans="2:3" ht="12.75">
      <c r="B380" s="12" t="s">
        <v>18</v>
      </c>
      <c r="C380" s="15">
        <v>12.036207320419965</v>
      </c>
    </row>
    <row r="381" spans="2:3" ht="12.75">
      <c r="B381" s="12" t="s">
        <v>19</v>
      </c>
      <c r="C381" s="15">
        <v>17.368919017201012</v>
      </c>
    </row>
    <row r="382" spans="2:3" ht="12.75">
      <c r="B382" s="12" t="s">
        <v>23</v>
      </c>
      <c r="C382" s="15">
        <v>116.80761904761906</v>
      </c>
    </row>
    <row r="383" spans="2:3" ht="12.75">
      <c r="B383" s="12" t="s">
        <v>24</v>
      </c>
      <c r="C383" s="15">
        <v>33.26172124374865</v>
      </c>
    </row>
    <row r="384" spans="2:3" ht="12.75">
      <c r="B384" s="12" t="s">
        <v>25</v>
      </c>
      <c r="C384" s="15">
        <v>245.05714285714285</v>
      </c>
    </row>
    <row r="385" spans="2:3" ht="12.75">
      <c r="B385" s="12" t="s">
        <v>26</v>
      </c>
      <c r="C385" s="15">
        <v>12.254134773520999</v>
      </c>
    </row>
    <row r="386" spans="2:3" ht="12.75">
      <c r="B386" s="12" t="s">
        <v>27</v>
      </c>
      <c r="C386" s="15">
        <v>2.7506749332573035</v>
      </c>
    </row>
    <row r="387" spans="2:3" ht="12.75">
      <c r="B387" s="12" t="s">
        <v>28</v>
      </c>
      <c r="C387" s="15">
        <v>6.326181425518264</v>
      </c>
    </row>
    <row r="388" ht="12.75">
      <c r="B388" s="14"/>
    </row>
    <row r="389" spans="2:27" ht="12.75">
      <c r="B389" s="14"/>
      <c r="C389" s="1">
        <v>1986</v>
      </c>
      <c r="D389" s="1">
        <v>1987</v>
      </c>
      <c r="E389" s="1">
        <v>1988</v>
      </c>
      <c r="F389" s="1">
        <v>1989</v>
      </c>
      <c r="G389" s="1">
        <v>1990</v>
      </c>
      <c r="H389" s="1">
        <v>1991</v>
      </c>
      <c r="I389" s="1">
        <v>1992</v>
      </c>
      <c r="J389" s="1">
        <v>1993</v>
      </c>
      <c r="K389" s="1">
        <v>1994</v>
      </c>
      <c r="L389" s="1">
        <v>1995</v>
      </c>
      <c r="M389" s="1">
        <v>1996</v>
      </c>
      <c r="N389" s="1">
        <v>1997</v>
      </c>
      <c r="O389" s="1">
        <v>1998</v>
      </c>
      <c r="P389" s="1">
        <v>1999</v>
      </c>
      <c r="Q389" s="1">
        <v>2000</v>
      </c>
      <c r="R389" s="1">
        <v>2001</v>
      </c>
      <c r="S389" s="1">
        <v>2002</v>
      </c>
      <c r="T389" s="1">
        <v>2003</v>
      </c>
      <c r="U389" s="1">
        <v>2004</v>
      </c>
      <c r="V389" s="1">
        <v>2005</v>
      </c>
      <c r="W389" s="1">
        <v>2006</v>
      </c>
      <c r="X389" s="1">
        <v>2007</v>
      </c>
      <c r="Y389" s="1">
        <v>2008</v>
      </c>
      <c r="Z389" s="13">
        <v>2009</v>
      </c>
      <c r="AA389" s="1">
        <v>2010</v>
      </c>
    </row>
    <row r="390" spans="2:27" ht="12.75">
      <c r="B390" s="12" t="s">
        <v>14</v>
      </c>
      <c r="C390" s="15">
        <v>0.259531375546087</v>
      </c>
      <c r="D390" s="15">
        <v>1.7759626910632116</v>
      </c>
      <c r="E390" s="15">
        <v>-0.5237304450813769</v>
      </c>
      <c r="F390" s="15">
        <v>-0.7295643653858033</v>
      </c>
      <c r="G390" s="15">
        <v>0.06280515083035185</v>
      </c>
      <c r="H390" s="15">
        <v>-0.07381028300001972</v>
      </c>
      <c r="I390" s="15">
        <v>0.0682697681835668</v>
      </c>
      <c r="J390" s="15">
        <v>-0.7131705133261584</v>
      </c>
      <c r="K390" s="15">
        <v>-0.0956687524128791</v>
      </c>
      <c r="L390" s="15">
        <v>-0.9973306156933315</v>
      </c>
      <c r="M390" s="15">
        <v>-1.0301183198126207</v>
      </c>
      <c r="N390" s="15">
        <v>-0.10659798711930898</v>
      </c>
      <c r="O390" s="15">
        <v>0.06280515083035185</v>
      </c>
      <c r="P390" s="15">
        <v>-0.336111915954333</v>
      </c>
      <c r="Q390" s="15">
        <v>-0.7514228347986627</v>
      </c>
      <c r="R390" s="15">
        <v>2.155753597111645</v>
      </c>
      <c r="S390" s="15">
        <v>-0.707705895972944</v>
      </c>
      <c r="T390" s="15">
        <v>-0.17217339535788712</v>
      </c>
      <c r="U390" s="15">
        <v>0.5546207126196899</v>
      </c>
      <c r="V390" s="15">
        <v>-1.5164692642487436</v>
      </c>
      <c r="W390" s="15">
        <v>-0.46179811507827506</v>
      </c>
      <c r="X390" s="15">
        <v>-0.3525057680139778</v>
      </c>
      <c r="Y390" s="15">
        <v>1.1120116826476054</v>
      </c>
      <c r="Z390" s="15">
        <v>2.516418342423825</v>
      </c>
      <c r="AA390" s="15">
        <v>0.54369147791326</v>
      </c>
    </row>
    <row r="391" spans="2:27" ht="12.75">
      <c r="B391" s="12" t="s">
        <v>15</v>
      </c>
      <c r="C391" s="15">
        <v>0.30679027254177194</v>
      </c>
      <c r="D391" s="15">
        <v>1.8611186984357713</v>
      </c>
      <c r="E391" s="15">
        <v>-0.4043820364526117</v>
      </c>
      <c r="F391" s="15">
        <v>-1.0994461750426947</v>
      </c>
      <c r="G391" s="15">
        <v>-0.6261937432822482</v>
      </c>
      <c r="H391" s="15">
        <v>0.8912254998836685</v>
      </c>
      <c r="I391" s="15">
        <v>0.018231709825829525</v>
      </c>
      <c r="J391" s="15">
        <v>0.034893764563391244</v>
      </c>
      <c r="K391" s="15">
        <v>-0.042088570303322435</v>
      </c>
      <c r="L391" s="15">
        <v>-1.1982803849750634</v>
      </c>
      <c r="M391" s="15">
        <v>-0.22277626225245298</v>
      </c>
      <c r="N391" s="15">
        <v>0.5211890342536523</v>
      </c>
      <c r="O391" s="15">
        <v>-0.009633224611190448</v>
      </c>
      <c r="P391" s="15">
        <v>-0.6535313494841756</v>
      </c>
      <c r="Q391" s="15">
        <v>-1.0735881228816713</v>
      </c>
      <c r="R391" s="15">
        <v>1.5099408562348104</v>
      </c>
      <c r="S391" s="15">
        <v>-0.9657400144847201</v>
      </c>
      <c r="T391" s="15">
        <v>0.13281747970135735</v>
      </c>
      <c r="U391" s="15">
        <v>0.9342805224739676</v>
      </c>
      <c r="V391" s="15">
        <v>-1.116335853478858</v>
      </c>
      <c r="W391" s="15">
        <v>-0.4984740859974682</v>
      </c>
      <c r="X391" s="15">
        <v>-1.0682162035946974</v>
      </c>
      <c r="Y391" s="15">
        <v>0.16491242120403776</v>
      </c>
      <c r="Z391" s="15">
        <v>2.6032857677229337</v>
      </c>
      <c r="AA391" s="15">
        <v>1.8835623951177873</v>
      </c>
    </row>
    <row r="392" spans="2:27" ht="12.75">
      <c r="B392" s="12" t="s">
        <v>16</v>
      </c>
      <c r="C392" s="15">
        <v>-1.835174657008484</v>
      </c>
      <c r="D392" s="15">
        <v>-0.7988407330507518</v>
      </c>
      <c r="E392" s="15">
        <v>-1.6048782294623212</v>
      </c>
      <c r="F392" s="15">
        <v>1.1011047942050902</v>
      </c>
      <c r="G392" s="15">
        <v>-0.3382478779584264</v>
      </c>
      <c r="H392" s="15">
        <v>0.46778961845314293</v>
      </c>
      <c r="I392" s="15">
        <v>-0.2230996641853451</v>
      </c>
      <c r="J392" s="15">
        <v>1.331401221751253</v>
      </c>
      <c r="K392" s="15">
        <v>0.6405119391127649</v>
      </c>
      <c r="L392" s="15">
        <v>-0.10795145041226376</v>
      </c>
      <c r="M392" s="15">
        <v>1.331401221751253</v>
      </c>
      <c r="N392" s="15">
        <v>-1.0867112674834551</v>
      </c>
      <c r="O392" s="15">
        <v>0.6980860459993056</v>
      </c>
      <c r="P392" s="15">
        <v>-0.4533960917315078</v>
      </c>
      <c r="Q392" s="15">
        <v>-0.6261184123911298</v>
      </c>
      <c r="R392" s="15">
        <v>0.6980860459993056</v>
      </c>
      <c r="S392" s="15">
        <v>1.4465494355243342</v>
      </c>
      <c r="T392" s="15">
        <v>0.007196763360817583</v>
      </c>
      <c r="U392" s="15">
        <v>1.2162530079781717</v>
      </c>
      <c r="V392" s="15">
        <v>0.2950672977935209</v>
      </c>
      <c r="W392" s="15">
        <v>-2.0654710845546465</v>
      </c>
      <c r="X392" s="15">
        <v>-0.2806737710718858</v>
      </c>
      <c r="Y392" s="15">
        <v>0.2950672977935209</v>
      </c>
      <c r="Z392" s="15">
        <v>-0.10795145041226376</v>
      </c>
      <c r="AA392" s="15">
        <v>1.331401221751253</v>
      </c>
    </row>
    <row r="393" spans="2:26" ht="12.75">
      <c r="B393" s="12" t="s">
        <v>29</v>
      </c>
      <c r="E393" s="15">
        <v>0.8877858633116457</v>
      </c>
      <c r="F393" s="15">
        <v>0.6886693981269809</v>
      </c>
      <c r="G393" s="15">
        <v>-0.3313944604010216</v>
      </c>
      <c r="H393" s="15">
        <v>-0.44455354444039613</v>
      </c>
      <c r="I393" s="15">
        <v>-0.0659058401548004</v>
      </c>
      <c r="J393" s="15">
        <v>-0.6991614835289836</v>
      </c>
      <c r="K393" s="15">
        <v>-1.270397244304666</v>
      </c>
      <c r="L393" s="15">
        <v>-1.3748517834179337</v>
      </c>
      <c r="M393" s="15">
        <v>-0.91133476610281</v>
      </c>
      <c r="N393" s="15">
        <v>-1.054959757383552</v>
      </c>
      <c r="O393" s="15">
        <v>-0.9080705617555198</v>
      </c>
      <c r="P393" s="15">
        <v>0.9949605727143221</v>
      </c>
      <c r="Q393" s="15">
        <v>0.6358980945124648</v>
      </c>
      <c r="R393" s="15">
        <v>0.4955373075790141</v>
      </c>
      <c r="S393" s="15">
        <v>1.0276026161872187</v>
      </c>
      <c r="T393" s="15">
        <v>0.5706140075666729</v>
      </c>
      <c r="U393" s="15">
        <v>-0.9929398747850479</v>
      </c>
      <c r="V393" s="15">
        <v>-0.7807665922112238</v>
      </c>
      <c r="W393" s="15">
        <v>-0.013678570598165464</v>
      </c>
      <c r="X393" s="15">
        <v>1.1581707900788025</v>
      </c>
      <c r="Y393" s="15">
        <v>2.3887758290069834</v>
      </c>
      <c r="Z393" s="15"/>
    </row>
    <row r="394" spans="2:25" ht="12.75">
      <c r="B394" s="12" t="s">
        <v>30</v>
      </c>
      <c r="E394" s="15">
        <v>0.453652126399891</v>
      </c>
      <c r="F394" s="15">
        <v>0.9651181289139628</v>
      </c>
      <c r="G394" s="15">
        <v>-0.6476765779289051</v>
      </c>
      <c r="H394" s="15">
        <v>-0.2632462297298815</v>
      </c>
      <c r="I394" s="15">
        <v>0.662095779141747</v>
      </c>
      <c r="J394" s="15">
        <v>0.16143658881688322</v>
      </c>
      <c r="K394" s="15">
        <v>-0.8134773133871548</v>
      </c>
      <c r="L394" s="15">
        <v>-0.37331635093069304</v>
      </c>
      <c r="M394" s="15">
        <v>-0.4122839560504082</v>
      </c>
      <c r="N394" s="15">
        <v>-0.9473855026427983</v>
      </c>
      <c r="O394" s="15">
        <v>-0.8382616000207643</v>
      </c>
      <c r="P394" s="15">
        <v>0.6781184137423916</v>
      </c>
      <c r="Q394" s="15">
        <v>-0.6231612165755813</v>
      </c>
      <c r="R394" s="15">
        <v>-0.4984960888052635</v>
      </c>
      <c r="S394" s="15">
        <v>0.8910707150104923</v>
      </c>
      <c r="T394" s="15">
        <v>0.8536602204642769</v>
      </c>
      <c r="U394" s="15">
        <v>-0.903995570691744</v>
      </c>
      <c r="V394" s="15">
        <v>-0.9936771715687798</v>
      </c>
      <c r="W394" s="15">
        <v>-0.9655894200724195</v>
      </c>
      <c r="X394" s="15">
        <v>0.4950334189117899</v>
      </c>
      <c r="Y394" s="15">
        <v>3.1203816070029355</v>
      </c>
    </row>
    <row r="395" spans="2:25" ht="12.75">
      <c r="B395" s="12" t="s">
        <v>31</v>
      </c>
      <c r="E395" s="15">
        <v>-2.2536727763818187</v>
      </c>
      <c r="F395" s="15">
        <v>-0.9890868497547445</v>
      </c>
      <c r="G395" s="15">
        <v>-0.6729403680979759</v>
      </c>
      <c r="H395" s="15">
        <v>0.9394066883515421</v>
      </c>
      <c r="I395" s="15">
        <v>0.6864895030261281</v>
      </c>
      <c r="J395" s="15">
        <v>0.8129480956888329</v>
      </c>
      <c r="K395" s="15">
        <v>1.2871678181739856</v>
      </c>
      <c r="L395" s="15">
        <v>0.8129480956888329</v>
      </c>
      <c r="M395" s="15">
        <v>0.4651869658663892</v>
      </c>
      <c r="N395" s="15">
        <v>-0.13549134928147288</v>
      </c>
      <c r="O395" s="15">
        <v>-0.4200231827725619</v>
      </c>
      <c r="P395" s="15">
        <v>-0.76778431259501</v>
      </c>
      <c r="Q395" s="15">
        <v>0.6232602066947734</v>
      </c>
      <c r="R395" s="15">
        <v>0.2438844287066503</v>
      </c>
      <c r="S395" s="15">
        <v>1.160709225511281</v>
      </c>
      <c r="T395" s="15">
        <v>1.666543596162109</v>
      </c>
      <c r="U395" s="15">
        <v>0.14904048420962063</v>
      </c>
      <c r="V395" s="15">
        <v>-0.7993989607606851</v>
      </c>
      <c r="W395" s="15">
        <v>-0.6413257199323008</v>
      </c>
      <c r="X395" s="15">
        <v>-1.3684626277428675</v>
      </c>
      <c r="Y395" s="15">
        <v>-0.7993989607606851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A.R.P.A.V.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rmillini</dc:creator>
  <cp:keywords/>
  <dc:description/>
  <cp:lastModifiedBy>mcestaro</cp:lastModifiedBy>
  <dcterms:created xsi:type="dcterms:W3CDTF">2010-03-31T07:54:15Z</dcterms:created>
  <dcterms:modified xsi:type="dcterms:W3CDTF">2011-04-14T12:24:55Z</dcterms:modified>
  <cp:category/>
  <cp:version/>
  <cp:contentType/>
  <cp:contentStatus/>
</cp:coreProperties>
</file>