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352" windowHeight="5700" tabRatio="626" activeTab="0"/>
  </bookViews>
  <sheets>
    <sheet name="N.CORPI IDR._LIMeco_2010_2013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<sst xmlns="http://schemas.openxmlformats.org/spreadsheetml/2006/main" count="63" uniqueCount="42">
  <si>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livello 1</t>
  </si>
  <si>
    <t>livello 2</t>
  </si>
  <si>
    <t>livello 3</t>
  </si>
  <si>
    <t>livello 4</t>
  </si>
  <si>
    <t>livello 5</t>
  </si>
  <si>
    <t>Livelli</t>
  </si>
  <si>
    <t>Punteggi associati</t>
  </si>
  <si>
    <t>Elevato</t>
  </si>
  <si>
    <t>Buono</t>
  </si>
  <si>
    <t>Sufficiente</t>
  </si>
  <si>
    <t>Scarso</t>
  </si>
  <si>
    <t>Cattivo</t>
  </si>
  <si>
    <t>&lt;0,17</t>
  </si>
  <si>
    <t>≥ 0,66</t>
  </si>
  <si>
    <t>≥ 0,50</t>
  </si>
  <si>
    <t>≥ 0,33</t>
  </si>
  <si>
    <t>≥ 0,17</t>
  </si>
  <si>
    <t>TOTALE</t>
  </si>
  <si>
    <t>ADIGE</t>
  </si>
  <si>
    <t>BACINO SCOLANTE NELLA LAGUNA DI VENEZIA</t>
  </si>
  <si>
    <t>FISSERO - TARTARO - CANALBIANCO</t>
  </si>
  <si>
    <t>LEMENE</t>
  </si>
  <si>
    <t>LIVENZA</t>
  </si>
  <si>
    <t>PIANURA TRA LIVENZA E PIAVE</t>
  </si>
  <si>
    <t>PIAVE</t>
  </si>
  <si>
    <t>PO</t>
  </si>
  <si>
    <t>SILE</t>
  </si>
  <si>
    <t>BRENTA</t>
  </si>
  <si>
    <t>BACCHIGLIONE</t>
  </si>
  <si>
    <t>PUNTEGGI ASSOCIATI</t>
  </si>
  <si>
    <t>TOTALE CORPI IDRCI MONITORATI</t>
  </si>
  <si>
    <t>% CORPI IDRICI MONITORATI</t>
  </si>
  <si>
    <t>Numero di corpi idrici che ricadono nei diversi Livelli di Inquinamento dai Macrodescrittori per lo stato ecologico (LIMeco) per bacino idrografico del Veneto. Periodo 2010-2013</t>
  </si>
  <si>
    <t>BACINO IDROGRAFICO</t>
  </si>
  <si>
    <t>PERIODO</t>
  </si>
  <si>
    <t>ELEVATO</t>
  </si>
  <si>
    <t>BUONO</t>
  </si>
  <si>
    <t>SUFFICIENTE</t>
  </si>
  <si>
    <t>SCARSO</t>
  </si>
  <si>
    <t>CATTIVO</t>
  </si>
  <si>
    <t>2010-2013</t>
  </si>
  <si>
    <t>FRATTA-GORZONE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</si>
</sst>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0.0"/>
    <numFmt numFmtId="196" formatCode="0.000"/>
    <numFmt numFmtId="197" formatCode="0.0000"/>
    <numFmt numFmtId="198" formatCode="0.00000"/>
    <numFmt numFmtId="199" formatCode="&quot;€&quot;\ #,##0"/>
    <numFmt numFmtId="200" formatCode="\%"/>
    <numFmt numFmtId="201" formatCode="0.0%"/>
    <numFmt numFmtId="202" formatCode="dddd\,\ mmmm\ dd\,\ yyyy"/>
  </numFmts>
  <fonts count="42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wrapText="1"/>
    </xf>
    <xf numFmtId="9" fontId="0" fillId="0" borderId="0" xfId="5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 vertical="center"/>
    </xf>
    <xf numFmtId="0" fontId="5" fillId="39" borderId="0" xfId="0" applyFont="1" applyFill="1" applyAlignment="1">
      <alignment horizontal="center" wrapText="1"/>
    </xf>
    <xf numFmtId="0" fontId="3" fillId="38" borderId="18" xfId="0" applyFont="1" applyFill="1" applyBorder="1" applyAlignment="1">
      <alignment wrapText="1"/>
    </xf>
    <xf numFmtId="0" fontId="3" fillId="38" borderId="19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left" wrapText="1"/>
    </xf>
    <xf numFmtId="0" fontId="5" fillId="38" borderId="24" xfId="0" applyFont="1" applyFill="1" applyBorder="1" applyAlignment="1">
      <alignment horizontal="left" wrapText="1"/>
    </xf>
    <xf numFmtId="0" fontId="5" fillId="38" borderId="25" xfId="0" applyFont="1" applyFill="1" applyBorder="1" applyAlignment="1">
      <alignment horizontal="center"/>
    </xf>
    <xf numFmtId="0" fontId="5" fillId="38" borderId="26" xfId="0" applyFont="1" applyFill="1" applyBorder="1" applyAlignment="1">
      <alignment horizontal="center" wrapText="1"/>
    </xf>
    <xf numFmtId="0" fontId="5" fillId="38" borderId="27" xfId="0" applyFont="1" applyFill="1" applyBorder="1" applyAlignment="1">
      <alignment horizontal="left" wrapText="1"/>
    </xf>
    <xf numFmtId="0" fontId="5" fillId="38" borderId="28" xfId="0" applyFont="1" applyFill="1" applyBorder="1" applyAlignment="1">
      <alignment horizontal="left" wrapText="1"/>
    </xf>
    <xf numFmtId="9" fontId="5" fillId="38" borderId="29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5" fillId="38" borderId="30" xfId="0" applyFont="1" applyFill="1" applyBorder="1" applyAlignment="1">
      <alignment horizontal="left"/>
    </xf>
    <xf numFmtId="0" fontId="3" fillId="37" borderId="31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5" fillId="38" borderId="32" xfId="0" applyFont="1" applyFill="1" applyBorder="1" applyAlignment="1">
      <alignment horizontal="center" vertical="center"/>
    </xf>
    <xf numFmtId="201" fontId="5" fillId="38" borderId="31" xfId="0" applyNumberFormat="1" applyFont="1" applyFill="1" applyBorder="1" applyAlignment="1">
      <alignment horizontal="center"/>
    </xf>
    <xf numFmtId="0" fontId="5" fillId="39" borderId="0" xfId="0" applyFont="1" applyFill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LIMeco ai sensi del D.Lg.s. 152/06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numero di corpi idrici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Periodo 2010-2013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"/>
          <c:y val="0.22725"/>
          <c:w val="0.549"/>
          <c:h val="0.74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'N.CORPI IDR._LIMeco_2010_2013'!$C$5:$G$5</c:f>
              <c:strCache/>
            </c:strRef>
          </c:cat>
          <c:val>
            <c:numRef>
              <c:f>'N.CORPI IDR._LIMeco_2010_2013'!$C$18:$G$18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75"/>
          <c:y val="0.41075"/>
          <c:w val="0.234"/>
          <c:h val="0.533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19050</xdr:rowOff>
    </xdr:from>
    <xdr:to>
      <xdr:col>7</xdr:col>
      <xdr:colOff>590550</xdr:colOff>
      <xdr:row>42</xdr:row>
      <xdr:rowOff>95250</xdr:rowOff>
    </xdr:to>
    <xdr:graphicFrame>
      <xdr:nvGraphicFramePr>
        <xdr:cNvPr id="1" name="Grafico 3"/>
        <xdr:cNvGraphicFramePr/>
      </xdr:nvGraphicFramePr>
      <xdr:xfrm>
        <a:off x="2914650" y="3733800"/>
        <a:ext cx="4953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43.57421875" style="0" bestFit="1" customWidth="1"/>
    <col min="2" max="2" width="10.7109375" style="0" bestFit="1" customWidth="1"/>
    <col min="3" max="5" width="10.8515625" style="0" customWidth="1"/>
    <col min="6" max="7" width="11.140625" style="0" customWidth="1"/>
  </cols>
  <sheetData>
    <row r="1" spans="2:8" ht="30.75" customHeight="1">
      <c r="B1" s="45" t="s">
        <v>32</v>
      </c>
      <c r="C1" s="45"/>
      <c r="D1" s="45"/>
      <c r="E1" s="45"/>
      <c r="F1" s="45"/>
      <c r="G1" s="45"/>
      <c r="H1" s="45"/>
    </row>
    <row r="2" spans="1:7" ht="12" customHeight="1" thickBot="1">
      <c r="A2" s="23"/>
      <c r="B2" s="23"/>
      <c r="C2" s="23"/>
      <c r="D2" s="23"/>
      <c r="E2" s="23"/>
      <c r="F2" s="23"/>
      <c r="G2" s="23"/>
    </row>
    <row r="3" spans="2:7" s="2" customFormat="1" ht="13.5">
      <c r="B3" s="23"/>
      <c r="C3" s="25" t="s">
        <v>0</v>
      </c>
      <c r="D3" s="25" t="s">
        <v>1</v>
      </c>
      <c r="E3" s="25" t="s">
        <v>2</v>
      </c>
      <c r="F3" s="25" t="s">
        <v>3</v>
      </c>
      <c r="G3" s="26" t="s">
        <v>4</v>
      </c>
    </row>
    <row r="4" spans="2:7" s="2" customFormat="1" ht="27" thickBot="1">
      <c r="B4" s="24" t="s">
        <v>29</v>
      </c>
      <c r="C4" s="27" t="s">
        <v>13</v>
      </c>
      <c r="D4" s="27" t="s">
        <v>14</v>
      </c>
      <c r="E4" s="27" t="s">
        <v>15</v>
      </c>
      <c r="F4" s="27" t="s">
        <v>16</v>
      </c>
      <c r="G4" s="28" t="s">
        <v>12</v>
      </c>
    </row>
    <row r="5" spans="1:8" ht="14.25" thickBot="1">
      <c r="A5" s="37" t="s">
        <v>33</v>
      </c>
      <c r="B5" s="37" t="s">
        <v>34</v>
      </c>
      <c r="C5" s="38" t="s">
        <v>35</v>
      </c>
      <c r="D5" s="39" t="s">
        <v>36</v>
      </c>
      <c r="E5" s="40" t="s">
        <v>37</v>
      </c>
      <c r="F5" s="41" t="s">
        <v>38</v>
      </c>
      <c r="G5" s="42" t="s">
        <v>39</v>
      </c>
      <c r="H5" s="43" t="s">
        <v>17</v>
      </c>
    </row>
    <row r="6" spans="1:8" ht="12.75" customHeight="1">
      <c r="A6" s="36" t="s">
        <v>18</v>
      </c>
      <c r="B6" s="36" t="s">
        <v>40</v>
      </c>
      <c r="C6" s="19">
        <v>9</v>
      </c>
      <c r="D6" s="19">
        <v>8</v>
      </c>
      <c r="E6" s="19">
        <v>5</v>
      </c>
      <c r="F6" s="19"/>
      <c r="G6" s="19"/>
      <c r="H6" s="20">
        <f>SUM(C6:G6)</f>
        <v>22</v>
      </c>
    </row>
    <row r="7" spans="1:8" ht="12.75">
      <c r="A7" s="13" t="s">
        <v>28</v>
      </c>
      <c r="B7" s="13" t="s">
        <v>40</v>
      </c>
      <c r="C7" s="11">
        <v>10</v>
      </c>
      <c r="D7" s="11">
        <v>10</v>
      </c>
      <c r="E7" s="11">
        <v>6</v>
      </c>
      <c r="F7" s="11">
        <v>13</v>
      </c>
      <c r="G7" s="16"/>
      <c r="H7" s="18">
        <f aca="true" t="shared" si="0" ref="H7:H17">SUM(C7:G7)</f>
        <v>39</v>
      </c>
    </row>
    <row r="8" spans="1:8" ht="12.75">
      <c r="A8" s="13" t="s">
        <v>19</v>
      </c>
      <c r="B8" s="13" t="s">
        <v>40</v>
      </c>
      <c r="C8" s="11">
        <v>1</v>
      </c>
      <c r="D8" s="11">
        <v>7</v>
      </c>
      <c r="E8" s="11">
        <v>40</v>
      </c>
      <c r="F8" s="11">
        <v>12</v>
      </c>
      <c r="G8" s="16"/>
      <c r="H8" s="18">
        <f t="shared" si="0"/>
        <v>60</v>
      </c>
    </row>
    <row r="9" spans="1:8" ht="12.75">
      <c r="A9" s="13" t="s">
        <v>27</v>
      </c>
      <c r="B9" s="13" t="s">
        <v>40</v>
      </c>
      <c r="C9" s="11">
        <v>14</v>
      </c>
      <c r="D9" s="11">
        <v>1</v>
      </c>
      <c r="E9" s="11">
        <v>7</v>
      </c>
      <c r="F9" s="11">
        <v>1</v>
      </c>
      <c r="G9" s="16"/>
      <c r="H9" s="18">
        <f t="shared" si="0"/>
        <v>23</v>
      </c>
    </row>
    <row r="10" spans="1:8" ht="12.75">
      <c r="A10" s="14" t="s">
        <v>20</v>
      </c>
      <c r="B10" s="14" t="s">
        <v>40</v>
      </c>
      <c r="C10" s="11"/>
      <c r="D10" s="11">
        <v>6</v>
      </c>
      <c r="E10" s="11">
        <v>16</v>
      </c>
      <c r="F10" s="11">
        <v>6</v>
      </c>
      <c r="G10" s="16">
        <v>1</v>
      </c>
      <c r="H10" s="18">
        <f t="shared" si="0"/>
        <v>29</v>
      </c>
    </row>
    <row r="11" spans="1:8" ht="12.75">
      <c r="A11" s="13" t="s">
        <v>41</v>
      </c>
      <c r="B11" s="13" t="s">
        <v>40</v>
      </c>
      <c r="C11" s="11">
        <v>7</v>
      </c>
      <c r="D11" s="11">
        <v>6</v>
      </c>
      <c r="E11" s="11">
        <v>7</v>
      </c>
      <c r="F11" s="11">
        <v>4</v>
      </c>
      <c r="G11" s="16"/>
      <c r="H11" s="18">
        <f t="shared" si="0"/>
        <v>24</v>
      </c>
    </row>
    <row r="12" spans="1:8" ht="12.75">
      <c r="A12" s="13" t="s">
        <v>21</v>
      </c>
      <c r="B12" s="13" t="s">
        <v>40</v>
      </c>
      <c r="C12" s="11">
        <v>1</v>
      </c>
      <c r="D12" s="11">
        <v>2</v>
      </c>
      <c r="E12" s="11">
        <v>6</v>
      </c>
      <c r="F12" s="11">
        <v>1</v>
      </c>
      <c r="G12" s="16"/>
      <c r="H12" s="18">
        <f t="shared" si="0"/>
        <v>10</v>
      </c>
    </row>
    <row r="13" spans="1:8" ht="12.75">
      <c r="A13" s="13" t="s">
        <v>22</v>
      </c>
      <c r="B13" s="13" t="s">
        <v>40</v>
      </c>
      <c r="C13" s="11">
        <v>4</v>
      </c>
      <c r="D13" s="11">
        <v>3</v>
      </c>
      <c r="E13" s="11">
        <v>6</v>
      </c>
      <c r="F13" s="11"/>
      <c r="G13" s="16"/>
      <c r="H13" s="18">
        <f t="shared" si="0"/>
        <v>13</v>
      </c>
    </row>
    <row r="14" spans="1:8" ht="12.75">
      <c r="A14" s="13" t="s">
        <v>23</v>
      </c>
      <c r="B14" s="13" t="s">
        <v>40</v>
      </c>
      <c r="C14" s="11"/>
      <c r="D14" s="11"/>
      <c r="E14" s="11">
        <v>2</v>
      </c>
      <c r="F14" s="11">
        <v>1</v>
      </c>
      <c r="G14" s="16"/>
      <c r="H14" s="18">
        <f t="shared" si="0"/>
        <v>3</v>
      </c>
    </row>
    <row r="15" spans="1:8" ht="12.75">
      <c r="A15" s="13" t="s">
        <v>24</v>
      </c>
      <c r="B15" s="13" t="s">
        <v>40</v>
      </c>
      <c r="C15" s="11">
        <v>44</v>
      </c>
      <c r="D15" s="11">
        <v>3</v>
      </c>
      <c r="E15" s="11">
        <v>1</v>
      </c>
      <c r="F15" s="11"/>
      <c r="G15" s="16"/>
      <c r="H15" s="18">
        <f t="shared" si="0"/>
        <v>48</v>
      </c>
    </row>
    <row r="16" spans="1:8" ht="12.75">
      <c r="A16" s="13" t="s">
        <v>25</v>
      </c>
      <c r="B16" s="13" t="s">
        <v>40</v>
      </c>
      <c r="C16" s="11">
        <v>4</v>
      </c>
      <c r="D16" s="11"/>
      <c r="E16" s="11">
        <v>7</v>
      </c>
      <c r="F16" s="11"/>
      <c r="G16" s="16"/>
      <c r="H16" s="18">
        <f t="shared" si="0"/>
        <v>11</v>
      </c>
    </row>
    <row r="17" spans="1:8" ht="13.5" thickBot="1">
      <c r="A17" s="15" t="s">
        <v>26</v>
      </c>
      <c r="B17" s="15" t="s">
        <v>40</v>
      </c>
      <c r="C17" s="12">
        <v>4</v>
      </c>
      <c r="D17" s="12">
        <v>1</v>
      </c>
      <c r="E17" s="12">
        <v>13</v>
      </c>
      <c r="F17" s="12">
        <v>2</v>
      </c>
      <c r="G17" s="17"/>
      <c r="H17" s="18">
        <f t="shared" si="0"/>
        <v>20</v>
      </c>
    </row>
    <row r="18" spans="1:8" ht="14.25" thickBot="1">
      <c r="A18" s="29" t="s">
        <v>30</v>
      </c>
      <c r="B18" s="30"/>
      <c r="C18" s="31">
        <f>SUM(C6:C17)</f>
        <v>98</v>
      </c>
      <c r="D18" s="31">
        <f>SUM(D6:D17)</f>
        <v>47</v>
      </c>
      <c r="E18" s="31">
        <f>SUM(E6:E17)</f>
        <v>116</v>
      </c>
      <c r="F18" s="31">
        <f>SUM(F6:F17)</f>
        <v>40</v>
      </c>
      <c r="G18" s="31">
        <f>SUM(G6:G17)</f>
        <v>1</v>
      </c>
      <c r="H18" s="32">
        <f>SUM(C18:G18)</f>
        <v>302</v>
      </c>
    </row>
    <row r="19" spans="1:8" ht="14.25" thickBot="1">
      <c r="A19" s="33" t="s">
        <v>31</v>
      </c>
      <c r="B19" s="34"/>
      <c r="C19" s="44">
        <f>+C18/$H$18</f>
        <v>0.32450331125827814</v>
      </c>
      <c r="D19" s="44">
        <f>+D18/$H$18</f>
        <v>0.15562913907284767</v>
      </c>
      <c r="E19" s="44">
        <f>+E18/$H$18</f>
        <v>0.3841059602649007</v>
      </c>
      <c r="F19" s="44">
        <f>+F18/$H$18</f>
        <v>0.13245033112582782</v>
      </c>
      <c r="G19" s="44">
        <f>+G18/$H$18</f>
        <v>0.0033112582781456954</v>
      </c>
      <c r="H19" s="35">
        <f>SUM(C19:G19)</f>
        <v>1</v>
      </c>
    </row>
    <row r="20" ht="12.75">
      <c r="G20" s="3"/>
    </row>
    <row r="21" ht="12.75">
      <c r="G21" s="4"/>
    </row>
    <row r="45" spans="2:4" ht="27" thickBot="1">
      <c r="B45" s="1"/>
      <c r="C45" s="22" t="s">
        <v>5</v>
      </c>
      <c r="D45" s="21" t="s">
        <v>6</v>
      </c>
    </row>
    <row r="46" spans="2:4" ht="13.5" thickBot="1">
      <c r="B46" s="10" t="s">
        <v>7</v>
      </c>
      <c r="C46" s="9" t="s">
        <v>0</v>
      </c>
      <c r="D46" s="9" t="s">
        <v>13</v>
      </c>
    </row>
    <row r="47" spans="2:4" ht="13.5" thickBot="1">
      <c r="B47" s="5" t="s">
        <v>8</v>
      </c>
      <c r="C47" s="9" t="s">
        <v>1</v>
      </c>
      <c r="D47" s="9" t="s">
        <v>14</v>
      </c>
    </row>
    <row r="48" spans="2:4" ht="13.5" thickBot="1">
      <c r="B48" s="6" t="s">
        <v>9</v>
      </c>
      <c r="C48" s="9" t="s">
        <v>2</v>
      </c>
      <c r="D48" s="9" t="s">
        <v>15</v>
      </c>
    </row>
    <row r="49" spans="2:4" ht="13.5" thickBot="1">
      <c r="B49" s="7" t="s">
        <v>10</v>
      </c>
      <c r="C49" s="9" t="s">
        <v>3</v>
      </c>
      <c r="D49" s="9" t="s">
        <v>16</v>
      </c>
    </row>
    <row r="50" spans="2:4" ht="12.75">
      <c r="B50" s="8" t="s">
        <v>11</v>
      </c>
      <c r="C50" s="9" t="s">
        <v>4</v>
      </c>
      <c r="D50" s="9" t="s">
        <v>12</v>
      </c>
    </row>
  </sheetData>
  <sheetProtection/>
  <mergeCells count="1">
    <mergeCell ref="B1:H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2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fragusa</cp:lastModifiedBy>
  <cp:lastPrinted>2013-05-30T09:10:39Z</cp:lastPrinted>
  <dcterms:created xsi:type="dcterms:W3CDTF">1996-11-05T10:16:36Z</dcterms:created>
  <dcterms:modified xsi:type="dcterms:W3CDTF">2015-04-13T08:45:29Z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