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5955" activeTab="1"/>
  </bookViews>
  <sheets>
    <sheet name="N.stazioni_LIM_2011" sheetId="1" r:id="rId1"/>
    <sheet name="N. e %LIM_02-11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<sst xmlns="http://schemas.openxmlformats.org/spreadsheetml/2006/main" count="59" uniqueCount="34">
  <si>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Piave</t>
  </si>
  <si>
    <t>Brenta</t>
  </si>
  <si>
    <t>Bacchiglione</t>
  </si>
  <si>
    <t>Livenza</t>
  </si>
  <si>
    <t>Sile</t>
  </si>
  <si>
    <t>Adige</t>
  </si>
  <si>
    <t>TOTALE STAZIONI MONITORAGGIO</t>
  </si>
  <si>
    <t>Canalbianco</t>
  </si>
  <si>
    <t>Fratta Gorzone</t>
  </si>
  <si>
    <t>Garda-Po</t>
  </si>
  <si>
    <t>Bacino scolante in Laguna di Venezia</t>
  </si>
  <si>
    <t>Lemene</t>
  </si>
  <si>
    <t>Fra Livenza e Piave</t>
  </si>
  <si>
    <t>Tagliamento</t>
  </si>
  <si>
    <t>Numero stazioni x livello LIM</t>
  </si>
  <si>
    <t>% stazioni x livello LIM</t>
  </si>
  <si>
    <t>TOT</t>
  </si>
  <si>
    <t>livello 1</t>
  </si>
  <si>
    <t>livello 2</t>
  </si>
  <si>
    <t>livello 3</t>
  </si>
  <si>
    <t>livello 4</t>
  </si>
  <si>
    <t>livello 5</t>
  </si>
  <si>
    <t>Livelli</t>
  </si>
  <si>
    <t>Punteggi associati</t>
  </si>
  <si>
    <t>240-475</t>
  </si>
  <si>
    <t>120-235</t>
  </si>
  <si>
    <t>60-115</t>
  </si>
  <si>
    <t>&lt;60</t>
  </si>
  <si>
    <t>480-560</t>
  </si>
  <si>
    <t>Numero e percentuale di stazioni che ricadono nei diversi Livelli di Inquinamento espressi dai Macrodescrittori (LIM) nel Veneto. Anni 2002 - 2011</t>
  </si>
  <si>
    <t>Numero di stazioni che ricadono nei diversi Livelli di Inquinamento espressi dai Macrodescrittori (LIM) per bacino idrografico del Veneto. Anno 2011</t>
  </si>
  <si>
    <t>Anno 2011</t>
  </si>
  <si>
    <t>livello di inquinamento minore</t>
  </si>
  <si>
    <t>livello di inquinamento peggiore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</si>
</sst>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</numFmts>
  <fonts count="4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.75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75"/>
      <color indexed="8"/>
      <name val="Arial"/>
      <family val="2"/>
    </font>
    <font>
      <b/>
      <sz val="9.75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1" fontId="0" fillId="0" borderId="0" xfId="0" applyNumberFormat="1" applyAlignment="1">
      <alignment/>
    </xf>
    <xf numFmtId="0" fontId="3" fillId="0" borderId="1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6" xfId="0" applyFill="1" applyBorder="1" applyAlignment="1">
      <alignment/>
    </xf>
    <xf numFmtId="0" fontId="0" fillId="36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9" fontId="0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201" fontId="0" fillId="0" borderId="10" xfId="0" applyNumberFormat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201" fontId="0" fillId="0" borderId="14" xfId="0" applyNumberFormat="1" applyBorder="1" applyAlignment="1">
      <alignment/>
    </xf>
    <xf numFmtId="0" fontId="0" fillId="34" borderId="20" xfId="0" applyFont="1" applyFill="1" applyBorder="1" applyAlignment="1">
      <alignment horizontal="center"/>
    </xf>
    <xf numFmtId="201" fontId="0" fillId="0" borderId="21" xfId="0" applyNumberFormat="1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01" fontId="0" fillId="0" borderId="29" xfId="0" applyNumberFormat="1" applyFill="1" applyBorder="1" applyAlignment="1">
      <alignment/>
    </xf>
    <xf numFmtId="201" fontId="0" fillId="0" borderId="30" xfId="0" applyNumberFormat="1" applyFill="1" applyBorder="1" applyAlignment="1">
      <alignment/>
    </xf>
    <xf numFmtId="201" fontId="0" fillId="0" borderId="31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 anno 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25"/>
          <c:w val="0.901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'N.stazioni_LIM_2011'!$B$3</c:f>
              <c:strCache>
                <c:ptCount val="1"/>
                <c:pt idx="0">
                  <c:v>livello 1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'N.stazioni_LIM_2011'!$A$4:$A$16</c:f>
              <c:strCache/>
            </c:strRef>
          </c:cat>
          <c:val>
            <c:numRef>
              <c:f>'N.stazioni_LIM_2011'!$B$4:$B$16</c:f>
              <c:numCache/>
            </c:numRef>
          </c:val>
        </c:ser>
        <c:ser>
          <c:idx val="1"/>
          <c:order val="1"/>
          <c:tx>
            <c:strRef>
              <c:f>'N.stazioni_LIM_2011'!$C$3</c:f>
              <c:strCache>
                <c:ptCount val="1"/>
                <c:pt idx="0">
                  <c:v>livello 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'N.stazioni_LIM_2011'!$A$4:$A$16</c:f>
              <c:strCache/>
            </c:strRef>
          </c:cat>
          <c:val>
            <c:numRef>
              <c:f>'N.stazioni_LIM_2011'!$C$4:$C$16</c:f>
              <c:numCache/>
            </c:numRef>
          </c:val>
        </c:ser>
        <c:ser>
          <c:idx val="2"/>
          <c:order val="2"/>
          <c:tx>
            <c:strRef>
              <c:f>'N.stazioni_LIM_2011'!$D$3</c:f>
              <c:strCache>
                <c:ptCount val="1"/>
                <c:pt idx="0">
                  <c:v>livello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'N.stazioni_LIM_2011'!$A$4:$A$16</c:f>
              <c:strCache/>
            </c:strRef>
          </c:cat>
          <c:val>
            <c:numRef>
              <c:f>'N.stazioni_LIM_2011'!$D$4:$D$16</c:f>
              <c:numCache/>
            </c:numRef>
          </c:val>
        </c:ser>
        <c:ser>
          <c:idx val="3"/>
          <c:order val="3"/>
          <c:tx>
            <c:strRef>
              <c:f>'N.stazioni_LIM_2011'!$E$3</c:f>
              <c:strCache>
                <c:ptCount val="1"/>
                <c:pt idx="0">
                  <c:v>livello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'N.stazioni_LIM_2011'!$A$4:$A$16</c:f>
              <c:strCache/>
            </c:strRef>
          </c:cat>
          <c:val>
            <c:numRef>
              <c:f>'N.stazioni_LIM_2011'!$E$4:$E$16</c:f>
              <c:numCache/>
            </c:numRef>
          </c:val>
        </c:ser>
        <c:ser>
          <c:idx val="4"/>
          <c:order val="4"/>
          <c:tx>
            <c:strRef>
              <c:f>'N.stazioni_LIM_2011'!$F$3</c:f>
              <c:strCache>
                <c:ptCount val="1"/>
                <c:pt idx="0">
                  <c:v>livello 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'N.stazioni_LIM_2011'!$A$4:$A$16</c:f>
              <c:strCache/>
            </c:strRef>
          </c:cat>
          <c:val>
            <c:numRef>
              <c:f>'N.stazioni_LIM_2011'!$F$4:$F$16</c:f>
              <c:numCache/>
            </c:numRef>
          </c:val>
        </c:ser>
        <c:axId val="41865611"/>
        <c:axId val="41246180"/>
      </c:barChart>
      <c:catAx>
        <c:axId val="4186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180"/>
        <c:crosses val="autoZero"/>
        <c:auto val="1"/>
        <c:lblOffset val="100"/>
        <c:tickLblSkip val="1"/>
        <c:noMultiLvlLbl val="0"/>
      </c:catAx>
      <c:valAx>
        <c:axId val="4124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N. Stazioni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561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"/>
          <c:y val="0.949"/>
          <c:w val="0.5292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99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Percentuale di stazioni che ricadono nei diversi livelli di LIM 
(anni 2002-2011)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275"/>
          <c:w val="0.968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 e %LIM_02-11'!$A$11</c:f>
              <c:strCache>
                <c:ptCount val="1"/>
                <c:pt idx="0">
                  <c:v>livello 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'N. e %LIM_02-11'!$B$10:$K$10</c:f>
              <c:numCache/>
            </c:numRef>
          </c:cat>
          <c:val>
            <c:numRef>
              <c:f>'N. e %LIM_02-11'!$B$11:$K$11</c:f>
              <c:numCache/>
            </c:numRef>
          </c:val>
        </c:ser>
        <c:ser>
          <c:idx val="1"/>
          <c:order val="1"/>
          <c:tx>
            <c:strRef>
              <c:f>'N. e %LIM_02-11'!$A$12</c:f>
              <c:strCache>
                <c:ptCount val="1"/>
                <c:pt idx="0">
                  <c:v>livello 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'N. e %LIM_02-11'!$B$10:$K$10</c:f>
              <c:numCache/>
            </c:numRef>
          </c:cat>
          <c:val>
            <c:numRef>
              <c:f>'N. e %LIM_02-11'!$B$12:$K$12</c:f>
              <c:numCache/>
            </c:numRef>
          </c:val>
        </c:ser>
        <c:ser>
          <c:idx val="2"/>
          <c:order val="2"/>
          <c:tx>
            <c:strRef>
              <c:f>'N. e %LIM_02-11'!$A$13</c:f>
              <c:strCache>
                <c:ptCount val="1"/>
                <c:pt idx="0">
                  <c:v>livello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'N. e %LIM_02-11'!$B$10:$K$10</c:f>
              <c:numCache/>
            </c:numRef>
          </c:cat>
          <c:val>
            <c:numRef>
              <c:f>'N. e %LIM_02-11'!$B$13:$K$13</c:f>
              <c:numCache/>
            </c:numRef>
          </c:val>
        </c:ser>
        <c:ser>
          <c:idx val="3"/>
          <c:order val="3"/>
          <c:tx>
            <c:strRef>
              <c:f>'N. e %LIM_02-11'!$A$14</c:f>
              <c:strCache>
                <c:ptCount val="1"/>
                <c:pt idx="0">
                  <c:v>livello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'N. e %LIM_02-11'!$B$10:$K$10</c:f>
              <c:numCache/>
            </c:numRef>
          </c:cat>
          <c:val>
            <c:numRef>
              <c:f>'N. e %LIM_02-11'!$B$14:$K$14</c:f>
              <c:numCache/>
            </c:numRef>
          </c:val>
        </c:ser>
        <c:ser>
          <c:idx val="4"/>
          <c:order val="4"/>
          <c:tx>
            <c:strRef>
              <c:f>'N. e %LIM_02-11'!$A$15</c:f>
              <c:strCache>
                <c:ptCount val="1"/>
                <c:pt idx="0">
                  <c:v>livello 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'N. e %LIM_02-11'!$B$10:$K$10</c:f>
              <c:numCache/>
            </c:numRef>
          </c:cat>
          <c:val>
            <c:numRef>
              <c:f>'N. e %LIM_02-11'!$B$15:$K$15</c:f>
              <c:numCache/>
            </c:numRef>
          </c:val>
        </c:ser>
        <c:axId val="35671301"/>
        <c:axId val="52606254"/>
      </c:bar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06254"/>
        <c:crosses val="autoZero"/>
        <c:auto val="1"/>
        <c:lblOffset val="100"/>
        <c:tickLblSkip val="1"/>
        <c:noMultiLvlLbl val="0"/>
      </c:catAx>
      <c:valAx>
        <c:axId val="52606254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13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91575"/>
          <c:w val="0.527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18</xdr:row>
      <xdr:rowOff>161925</xdr:rowOff>
    </xdr:from>
    <xdr:to>
      <xdr:col>6</xdr:col>
      <xdr:colOff>238125</xdr:colOff>
      <xdr:row>46</xdr:row>
      <xdr:rowOff>142875</xdr:rowOff>
    </xdr:to>
    <xdr:graphicFrame>
      <xdr:nvGraphicFramePr>
        <xdr:cNvPr id="1" name="Chart 296"/>
        <xdr:cNvGraphicFramePr/>
      </xdr:nvGraphicFramePr>
      <xdr:xfrm>
        <a:off x="200025" y="3886200"/>
        <a:ext cx="66198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19050</xdr:rowOff>
    </xdr:from>
    <xdr:to>
      <xdr:col>10</xdr:col>
      <xdr:colOff>390525</xdr:colOff>
      <xdr:row>43</xdr:row>
      <xdr:rowOff>123825</xdr:rowOff>
    </xdr:to>
    <xdr:graphicFrame>
      <xdr:nvGraphicFramePr>
        <xdr:cNvPr id="1" name="Chart 1025"/>
        <xdr:cNvGraphicFramePr/>
      </xdr:nvGraphicFramePr>
      <xdr:xfrm>
        <a:off x="66675" y="3695700"/>
        <a:ext cx="64198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K20" sqref="K20:K24"/>
    </sheetView>
  </sheetViews>
  <sheetFormatPr defaultColWidth="9.140625" defaultRowHeight="12.75"/>
  <cols>
    <col min="1" max="1" width="29.421875" style="0" customWidth="1"/>
    <col min="3" max="3" width="15.28125" style="0" customWidth="1"/>
    <col min="4" max="4" width="14.57421875" style="0" customWidth="1"/>
    <col min="5" max="5" width="13.8515625" style="0" customWidth="1"/>
    <col min="6" max="7" width="16.421875" style="0" customWidth="1"/>
    <col min="9" max="9" width="11.57421875" style="1" customWidth="1"/>
    <col min="10" max="10" width="18.28125" style="0" customWidth="1"/>
    <col min="11" max="11" width="7.7109375" style="0" bestFit="1" customWidth="1"/>
    <col min="12" max="12" width="13.140625" style="0" bestFit="1" customWidth="1"/>
    <col min="13" max="13" width="13.7109375" style="0" customWidth="1"/>
  </cols>
  <sheetData>
    <row r="1" ht="27.75" customHeight="1">
      <c r="A1" s="12" t="s">
        <v>30</v>
      </c>
    </row>
    <row r="2" spans="8:9" ht="31.5" customHeight="1" thickBot="1">
      <c r="H2" s="10"/>
      <c r="I2"/>
    </row>
    <row r="3" spans="1:9" ht="15.75" thickBot="1">
      <c r="A3" s="24" t="s">
        <v>31</v>
      </c>
      <c r="B3" s="25" t="s">
        <v>17</v>
      </c>
      <c r="C3" s="26" t="s">
        <v>18</v>
      </c>
      <c r="D3" s="27" t="s">
        <v>19</v>
      </c>
      <c r="E3" s="28" t="s">
        <v>20</v>
      </c>
      <c r="F3" s="29" t="s">
        <v>21</v>
      </c>
      <c r="G3" s="58"/>
      <c r="H3" s="4"/>
      <c r="I3"/>
    </row>
    <row r="4" spans="1:9" ht="12.75" customHeight="1">
      <c r="A4" s="21" t="s">
        <v>5</v>
      </c>
      <c r="B4" s="22">
        <v>4</v>
      </c>
      <c r="C4" s="22">
        <v>18</v>
      </c>
      <c r="D4" s="22">
        <v>1</v>
      </c>
      <c r="E4" s="22">
        <v>2</v>
      </c>
      <c r="F4" s="23"/>
      <c r="G4" s="3"/>
      <c r="H4" s="5"/>
      <c r="I4"/>
    </row>
    <row r="5" spans="1:9" ht="12.75">
      <c r="A5" s="13" t="s">
        <v>2</v>
      </c>
      <c r="B5" s="2">
        <v>6</v>
      </c>
      <c r="C5" s="2">
        <v>17</v>
      </c>
      <c r="D5" s="2">
        <v>7</v>
      </c>
      <c r="E5" s="2">
        <v>1</v>
      </c>
      <c r="F5" s="14"/>
      <c r="G5" s="3"/>
      <c r="H5" s="10"/>
      <c r="I5"/>
    </row>
    <row r="6" spans="1:9" ht="12.75">
      <c r="A6" s="13" t="s">
        <v>1</v>
      </c>
      <c r="B6" s="2">
        <v>3</v>
      </c>
      <c r="C6" s="2">
        <v>17</v>
      </c>
      <c r="D6" s="2">
        <v>1</v>
      </c>
      <c r="E6" s="2"/>
      <c r="F6" s="14"/>
      <c r="G6" s="3"/>
      <c r="H6" s="10"/>
      <c r="I6"/>
    </row>
    <row r="7" spans="1:9" ht="12.75">
      <c r="A7" s="13" t="s">
        <v>7</v>
      </c>
      <c r="B7" s="2"/>
      <c r="C7" s="2">
        <v>12</v>
      </c>
      <c r="D7" s="2">
        <v>15</v>
      </c>
      <c r="E7" s="2"/>
      <c r="F7" s="14"/>
      <c r="G7" s="3"/>
      <c r="H7" s="10"/>
      <c r="I7"/>
    </row>
    <row r="8" spans="1:9" ht="12.75">
      <c r="A8" s="13" t="s">
        <v>8</v>
      </c>
      <c r="B8" s="2"/>
      <c r="C8" s="2">
        <v>10</v>
      </c>
      <c r="D8" s="2">
        <v>10</v>
      </c>
      <c r="E8" s="2"/>
      <c r="F8" s="14"/>
      <c r="G8" s="3"/>
      <c r="I8"/>
    </row>
    <row r="9" spans="1:9" ht="12.75">
      <c r="A9" s="13" t="s">
        <v>9</v>
      </c>
      <c r="B9" s="2">
        <v>1</v>
      </c>
      <c r="C9" s="2">
        <v>11</v>
      </c>
      <c r="D9" s="2"/>
      <c r="E9" s="2"/>
      <c r="F9" s="14"/>
      <c r="G9" s="3"/>
      <c r="I9"/>
    </row>
    <row r="10" spans="1:9" ht="25.5">
      <c r="A10" s="13" t="s">
        <v>10</v>
      </c>
      <c r="B10" s="2"/>
      <c r="C10" s="2">
        <v>27</v>
      </c>
      <c r="D10" s="2">
        <v>12</v>
      </c>
      <c r="E10" s="2">
        <v>2</v>
      </c>
      <c r="F10" s="14"/>
      <c r="G10" s="3"/>
      <c r="I10" s="5"/>
    </row>
    <row r="11" spans="1:9" ht="12.75">
      <c r="A11" s="13" t="s">
        <v>11</v>
      </c>
      <c r="B11" s="2"/>
      <c r="C11" s="2">
        <v>7</v>
      </c>
      <c r="D11" s="2"/>
      <c r="E11" s="2"/>
      <c r="F11" s="14"/>
      <c r="G11" s="3"/>
      <c r="I11" s="5"/>
    </row>
    <row r="12" spans="1:9" ht="12.75">
      <c r="A12" s="13" t="s">
        <v>3</v>
      </c>
      <c r="B12" s="2">
        <v>1</v>
      </c>
      <c r="C12" s="2">
        <v>9</v>
      </c>
      <c r="D12" s="2">
        <v>1</v>
      </c>
      <c r="E12" s="2"/>
      <c r="F12" s="14"/>
      <c r="G12" s="3"/>
      <c r="I12" s="5"/>
    </row>
    <row r="13" spans="1:9" ht="12.75">
      <c r="A13" s="13" t="s">
        <v>0</v>
      </c>
      <c r="B13" s="2">
        <v>21</v>
      </c>
      <c r="C13" s="2">
        <v>25</v>
      </c>
      <c r="D13" s="2">
        <v>1</v>
      </c>
      <c r="E13" s="2"/>
      <c r="F13" s="14"/>
      <c r="G13" s="3"/>
      <c r="I13" s="5"/>
    </row>
    <row r="14" spans="1:9" ht="12.75">
      <c r="A14" s="13" t="s">
        <v>4</v>
      </c>
      <c r="B14" s="2">
        <v>1</v>
      </c>
      <c r="C14" s="2">
        <v>16</v>
      </c>
      <c r="D14" s="2"/>
      <c r="E14" s="2"/>
      <c r="F14" s="14"/>
      <c r="G14" s="3"/>
      <c r="I14" s="5"/>
    </row>
    <row r="15" spans="1:9" ht="12.75">
      <c r="A15" s="13" t="s">
        <v>12</v>
      </c>
      <c r="B15" s="2"/>
      <c r="C15" s="2"/>
      <c r="D15" s="2">
        <v>1</v>
      </c>
      <c r="E15" s="2"/>
      <c r="F15" s="14"/>
      <c r="G15" s="3"/>
      <c r="I15" s="5"/>
    </row>
    <row r="16" spans="1:9" ht="13.5" thickBot="1">
      <c r="A16" s="20" t="s">
        <v>13</v>
      </c>
      <c r="B16" s="15"/>
      <c r="C16" s="15">
        <v>1</v>
      </c>
      <c r="D16" s="15"/>
      <c r="E16" s="15"/>
      <c r="F16" s="16"/>
      <c r="G16" s="3"/>
      <c r="I16" s="5"/>
    </row>
    <row r="17" spans="1:9" ht="26.25" thickBot="1">
      <c r="A17" s="17" t="s">
        <v>6</v>
      </c>
      <c r="B17" s="18">
        <f>SUM(B4:B16)</f>
        <v>37</v>
      </c>
      <c r="C17" s="18">
        <f>SUM(C4:C16)</f>
        <v>170</v>
      </c>
      <c r="D17" s="18">
        <f>SUM(D4:D16)</f>
        <v>49</v>
      </c>
      <c r="E17" s="18">
        <f>SUM(E4:E16)</f>
        <v>5</v>
      </c>
      <c r="F17" s="19">
        <f>SUM(F4:F16)</f>
        <v>0</v>
      </c>
      <c r="G17" s="3"/>
      <c r="H17" s="3"/>
      <c r="I17"/>
    </row>
    <row r="18" spans="1:7" ht="12.75">
      <c r="A18" s="7"/>
      <c r="B18" s="6"/>
      <c r="C18" s="6"/>
      <c r="D18" s="6"/>
      <c r="E18" s="6"/>
      <c r="F18" s="6"/>
      <c r="G18" s="11"/>
    </row>
    <row r="19" spans="7:10" ht="13.5" thickBot="1">
      <c r="G19" s="10"/>
      <c r="I19" s="54" t="s">
        <v>22</v>
      </c>
      <c r="J19" s="55" t="s">
        <v>23</v>
      </c>
    </row>
    <row r="20" spans="8:11" ht="13.5" thickBot="1">
      <c r="H20" s="30"/>
      <c r="I20" s="35" t="s">
        <v>17</v>
      </c>
      <c r="J20" s="65" t="s">
        <v>28</v>
      </c>
      <c r="K20" s="66" t="s">
        <v>32</v>
      </c>
    </row>
    <row r="21" spans="8:10" ht="13.5" thickBot="1">
      <c r="H21" s="31"/>
      <c r="I21" s="35" t="s">
        <v>18</v>
      </c>
      <c r="J21" s="35" t="s">
        <v>24</v>
      </c>
    </row>
    <row r="22" spans="8:10" ht="13.5" thickBot="1">
      <c r="H22" s="32"/>
      <c r="I22" s="35" t="s">
        <v>19</v>
      </c>
      <c r="J22" s="35" t="s">
        <v>25</v>
      </c>
    </row>
    <row r="23" spans="8:10" ht="13.5" thickBot="1">
      <c r="H23" s="33"/>
      <c r="I23" s="35" t="s">
        <v>20</v>
      </c>
      <c r="J23" s="35" t="s">
        <v>26</v>
      </c>
    </row>
    <row r="24" spans="8:11" ht="13.5" thickBot="1">
      <c r="H24" s="34"/>
      <c r="I24" s="35" t="s">
        <v>21</v>
      </c>
      <c r="J24" s="35" t="s">
        <v>27</v>
      </c>
      <c r="K24" s="66" t="s">
        <v>33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4" max="14" width="11.421875" style="0" customWidth="1"/>
    <col min="15" max="15" width="18.00390625" style="0" customWidth="1"/>
  </cols>
  <sheetData>
    <row r="1" ht="14.25">
      <c r="A1" s="36" t="s">
        <v>29</v>
      </c>
    </row>
    <row r="2" spans="2:256" ht="14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11" ht="33.75">
      <c r="A3" s="38" t="s">
        <v>14</v>
      </c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39">
        <v>2007</v>
      </c>
      <c r="H3" s="39">
        <v>2008</v>
      </c>
      <c r="I3" s="39">
        <v>2009</v>
      </c>
      <c r="J3" s="39">
        <v>2010</v>
      </c>
      <c r="K3" s="39">
        <v>2011</v>
      </c>
    </row>
    <row r="4" spans="1:11" ht="12.75">
      <c r="A4" s="50">
        <v>1</v>
      </c>
      <c r="B4" s="51">
        <v>9</v>
      </c>
      <c r="C4" s="51">
        <v>9</v>
      </c>
      <c r="D4" s="51">
        <v>12</v>
      </c>
      <c r="E4" s="51">
        <v>7</v>
      </c>
      <c r="F4" s="52">
        <v>4</v>
      </c>
      <c r="G4" s="51">
        <v>6</v>
      </c>
      <c r="H4" s="51">
        <v>12</v>
      </c>
      <c r="I4" s="51">
        <v>14</v>
      </c>
      <c r="J4" s="51">
        <v>27</v>
      </c>
      <c r="K4" s="59">
        <v>37</v>
      </c>
    </row>
    <row r="5" spans="1:11" ht="12.75">
      <c r="A5" s="53">
        <v>2</v>
      </c>
      <c r="B5" s="51">
        <v>103</v>
      </c>
      <c r="C5" s="51">
        <v>99</v>
      </c>
      <c r="D5" s="51">
        <v>102</v>
      </c>
      <c r="E5" s="51">
        <v>108</v>
      </c>
      <c r="F5" s="52">
        <v>134</v>
      </c>
      <c r="G5" s="51">
        <v>137</v>
      </c>
      <c r="H5" s="51">
        <v>148</v>
      </c>
      <c r="I5" s="51">
        <v>150</v>
      </c>
      <c r="J5" s="51">
        <v>158</v>
      </c>
      <c r="K5" s="59">
        <v>170</v>
      </c>
    </row>
    <row r="6" spans="1:11" ht="12.75">
      <c r="A6" s="53">
        <v>3</v>
      </c>
      <c r="B6" s="51">
        <v>89</v>
      </c>
      <c r="C6" s="51">
        <v>95</v>
      </c>
      <c r="D6" s="51">
        <v>84</v>
      </c>
      <c r="E6" s="51">
        <v>85</v>
      </c>
      <c r="F6" s="52">
        <v>79</v>
      </c>
      <c r="G6" s="51">
        <v>79</v>
      </c>
      <c r="H6" s="51">
        <v>67</v>
      </c>
      <c r="I6" s="51">
        <v>60</v>
      </c>
      <c r="J6" s="51">
        <v>70</v>
      </c>
      <c r="K6" s="59">
        <v>49</v>
      </c>
    </row>
    <row r="7" spans="1:11" ht="12.75">
      <c r="A7" s="53">
        <v>4</v>
      </c>
      <c r="B7" s="51">
        <v>16</v>
      </c>
      <c r="C7" s="51">
        <v>15</v>
      </c>
      <c r="D7" s="51">
        <v>17</v>
      </c>
      <c r="E7" s="51">
        <v>8</v>
      </c>
      <c r="F7" s="51">
        <v>10</v>
      </c>
      <c r="G7" s="51">
        <v>4</v>
      </c>
      <c r="H7" s="51">
        <v>4</v>
      </c>
      <c r="I7" s="51">
        <v>8</v>
      </c>
      <c r="J7" s="51">
        <v>7</v>
      </c>
      <c r="K7" s="59">
        <v>5</v>
      </c>
    </row>
    <row r="8" spans="1:11" ht="12.75">
      <c r="A8" s="53" t="s">
        <v>16</v>
      </c>
      <c r="B8" s="35">
        <f>SUM(B4:B7)</f>
        <v>217</v>
      </c>
      <c r="C8" s="35">
        <f aca="true" t="shared" si="0" ref="C8:I8">SUM(C4:C7)</f>
        <v>218</v>
      </c>
      <c r="D8" s="35">
        <f t="shared" si="0"/>
        <v>215</v>
      </c>
      <c r="E8" s="35">
        <f t="shared" si="0"/>
        <v>208</v>
      </c>
      <c r="F8" s="35">
        <f t="shared" si="0"/>
        <v>227</v>
      </c>
      <c r="G8" s="35">
        <f t="shared" si="0"/>
        <v>226</v>
      </c>
      <c r="H8" s="35">
        <f t="shared" si="0"/>
        <v>231</v>
      </c>
      <c r="I8" s="35">
        <f t="shared" si="0"/>
        <v>232</v>
      </c>
      <c r="J8" s="35">
        <f>SUM(J4:J7)</f>
        <v>262</v>
      </c>
      <c r="K8" s="60">
        <f>SUM(K4:K7)</f>
        <v>261</v>
      </c>
    </row>
    <row r="9" spans="1:11" ht="13.5" thickBot="1">
      <c r="A9" s="8"/>
      <c r="K9" s="61"/>
    </row>
    <row r="10" spans="1:11" ht="34.5" thickBot="1">
      <c r="A10" s="48" t="s">
        <v>15</v>
      </c>
      <c r="B10" s="49">
        <v>2002</v>
      </c>
      <c r="C10" s="49">
        <v>2003</v>
      </c>
      <c r="D10" s="49">
        <v>2004</v>
      </c>
      <c r="E10" s="49">
        <v>2005</v>
      </c>
      <c r="F10" s="49">
        <v>2006</v>
      </c>
      <c r="G10" s="49">
        <v>2007</v>
      </c>
      <c r="H10" s="56">
        <v>2008</v>
      </c>
      <c r="I10" s="49">
        <v>2009</v>
      </c>
      <c r="J10" s="49">
        <v>2010</v>
      </c>
      <c r="K10" s="57">
        <v>2011</v>
      </c>
    </row>
    <row r="11" spans="1:11" ht="12.75">
      <c r="A11" s="46" t="s">
        <v>17</v>
      </c>
      <c r="B11" s="47">
        <f>B4/$B$8</f>
        <v>0.041474654377880185</v>
      </c>
      <c r="C11" s="47">
        <f>C4/$C$8</f>
        <v>0.04128440366972477</v>
      </c>
      <c r="D11" s="47">
        <f>D4/$D$8</f>
        <v>0.05581395348837209</v>
      </c>
      <c r="E11" s="47">
        <f>E4/$E$8</f>
        <v>0.03365384615384615</v>
      </c>
      <c r="F11" s="47">
        <f>F4/$F$8</f>
        <v>0.01762114537444934</v>
      </c>
      <c r="G11" s="47">
        <f>G4/$G$8</f>
        <v>0.02654867256637168</v>
      </c>
      <c r="H11" s="47">
        <f>H4/$H$8</f>
        <v>0.05194805194805195</v>
      </c>
      <c r="I11" s="47">
        <f>I4/$I$8</f>
        <v>0.0603448275862069</v>
      </c>
      <c r="J11" s="47">
        <f>J4/$J$8</f>
        <v>0.10305343511450382</v>
      </c>
      <c r="K11" s="62">
        <f>K4/$K$8</f>
        <v>0.1417624521072797</v>
      </c>
    </row>
    <row r="12" spans="1:12" ht="12.75">
      <c r="A12" s="41" t="s">
        <v>18</v>
      </c>
      <c r="B12" s="40">
        <f>B5/$B$8</f>
        <v>0.47465437788018433</v>
      </c>
      <c r="C12" s="40">
        <f>C5/$C$8</f>
        <v>0.4541284403669725</v>
      </c>
      <c r="D12" s="40">
        <f>D5/$D$8</f>
        <v>0.4744186046511628</v>
      </c>
      <c r="E12" s="40">
        <f>E5/$E$8</f>
        <v>0.5192307692307693</v>
      </c>
      <c r="F12" s="40">
        <f>F5/$F$8</f>
        <v>0.5903083700440529</v>
      </c>
      <c r="G12" s="40">
        <f>G5/$G$8</f>
        <v>0.6061946902654868</v>
      </c>
      <c r="H12" s="40">
        <f>H5/$H$8</f>
        <v>0.6406926406926406</v>
      </c>
      <c r="I12" s="40">
        <f>I5/$I$8</f>
        <v>0.646551724137931</v>
      </c>
      <c r="J12" s="40">
        <f>J5/$J$8</f>
        <v>0.6030534351145038</v>
      </c>
      <c r="K12" s="63">
        <f>K5/$K$8</f>
        <v>0.6513409961685823</v>
      </c>
      <c r="L12" s="6"/>
    </row>
    <row r="13" spans="1:11" ht="12.75">
      <c r="A13" s="42" t="s">
        <v>19</v>
      </c>
      <c r="B13" s="40">
        <f>B6/$B$8</f>
        <v>0.41013824884792627</v>
      </c>
      <c r="C13" s="40">
        <f>C6/$C$8</f>
        <v>0.43577981651376146</v>
      </c>
      <c r="D13" s="40">
        <f>D6/$D$8</f>
        <v>0.39069767441860465</v>
      </c>
      <c r="E13" s="40">
        <f>E6/$E$8</f>
        <v>0.40865384615384615</v>
      </c>
      <c r="F13" s="40">
        <f>F6/$F$8</f>
        <v>0.34801762114537443</v>
      </c>
      <c r="G13" s="40">
        <f>G6/$G$8</f>
        <v>0.3495575221238938</v>
      </c>
      <c r="H13" s="40">
        <f>H6/$H$8</f>
        <v>0.29004329004329005</v>
      </c>
      <c r="I13" s="40">
        <f>I6/$I$8</f>
        <v>0.25862068965517243</v>
      </c>
      <c r="J13" s="40">
        <f>J6/$J$8</f>
        <v>0.26717557251908397</v>
      </c>
      <c r="K13" s="63">
        <f>K6/$K$8</f>
        <v>0.18773946360153257</v>
      </c>
    </row>
    <row r="14" spans="1:11" ht="12.75">
      <c r="A14" s="43" t="s">
        <v>20</v>
      </c>
      <c r="B14" s="40">
        <f>B7/$B$8</f>
        <v>0.07373271889400922</v>
      </c>
      <c r="C14" s="40">
        <f>C7/$C$8</f>
        <v>0.06880733944954129</v>
      </c>
      <c r="D14" s="40">
        <f>D7/$D$8</f>
        <v>0.07906976744186046</v>
      </c>
      <c r="E14" s="40">
        <f>E7/$E$8</f>
        <v>0.038461538461538464</v>
      </c>
      <c r="F14" s="40">
        <f>F7/$F$8</f>
        <v>0.04405286343612335</v>
      </c>
      <c r="G14" s="40">
        <f>G7/$G$8</f>
        <v>0.017699115044247787</v>
      </c>
      <c r="H14" s="40">
        <f>H7/$H$8</f>
        <v>0.017316017316017316</v>
      </c>
      <c r="I14" s="40">
        <f>I7/$I$8</f>
        <v>0.034482758620689655</v>
      </c>
      <c r="J14" s="40">
        <f>J7/$J$8</f>
        <v>0.026717557251908396</v>
      </c>
      <c r="K14" s="63">
        <f>K7/$K$8</f>
        <v>0.019157088122605363</v>
      </c>
    </row>
    <row r="15" spans="1:11" ht="13.5" thickBot="1">
      <c r="A15" s="44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64"/>
    </row>
    <row r="16" spans="1:11" ht="12.75">
      <c r="A16" s="8" t="s">
        <v>16</v>
      </c>
      <c r="B16" s="37">
        <f>SUM(B11:B14)</f>
        <v>1</v>
      </c>
      <c r="C16" s="37">
        <f aca="true" t="shared" si="1" ref="C16:H16">SUM(C11:C14)</f>
        <v>1</v>
      </c>
      <c r="D16" s="37">
        <f t="shared" si="1"/>
        <v>0.9999999999999999</v>
      </c>
      <c r="E16" s="37">
        <f t="shared" si="1"/>
        <v>1</v>
      </c>
      <c r="F16" s="37">
        <f t="shared" si="1"/>
        <v>1</v>
      </c>
      <c r="G16" s="37">
        <f t="shared" si="1"/>
        <v>1</v>
      </c>
      <c r="H16" s="37">
        <f t="shared" si="1"/>
        <v>0.9999999999999999</v>
      </c>
      <c r="I16" s="37">
        <f>SUM(I11:I14)</f>
        <v>0.9999999999999999</v>
      </c>
      <c r="J16" s="37">
        <f>SUM(J11:J14)</f>
        <v>1</v>
      </c>
      <c r="K16" s="37">
        <f>SUM(K11:K14)</f>
        <v>1</v>
      </c>
    </row>
    <row r="17" ht="12.75">
      <c r="A17" s="8"/>
    </row>
    <row r="18" ht="12.75">
      <c r="A18" s="8"/>
    </row>
    <row r="19" ht="12.75">
      <c r="A19" s="8"/>
    </row>
    <row r="20" spans="1:15" ht="13.5" thickBot="1">
      <c r="A20" s="8"/>
      <c r="N20" s="54" t="s">
        <v>22</v>
      </c>
      <c r="O20" s="55" t="s">
        <v>23</v>
      </c>
    </row>
    <row r="21" spans="1:16" ht="13.5" thickBot="1">
      <c r="A21" s="9"/>
      <c r="M21" s="30"/>
      <c r="N21" s="35" t="s">
        <v>17</v>
      </c>
      <c r="O21" s="35" t="s">
        <v>28</v>
      </c>
      <c r="P21" s="66" t="s">
        <v>32</v>
      </c>
    </row>
    <row r="22" spans="1:15" ht="13.5" thickBot="1">
      <c r="A22" s="9"/>
      <c r="M22" s="31"/>
      <c r="N22" s="35" t="s">
        <v>18</v>
      </c>
      <c r="O22" s="35" t="s">
        <v>24</v>
      </c>
    </row>
    <row r="23" spans="1:15" ht="13.5" thickBot="1">
      <c r="A23" s="9"/>
      <c r="M23" s="32"/>
      <c r="N23" s="35" t="s">
        <v>19</v>
      </c>
      <c r="O23" s="35" t="s">
        <v>25</v>
      </c>
    </row>
    <row r="24" spans="1:15" ht="13.5" thickBot="1">
      <c r="A24" s="9"/>
      <c r="M24" s="33"/>
      <c r="N24" s="35" t="s">
        <v>20</v>
      </c>
      <c r="O24" s="35" t="s">
        <v>26</v>
      </c>
    </row>
    <row r="25" spans="1:16" ht="13.5" thickBot="1">
      <c r="A25" s="8"/>
      <c r="M25" s="34"/>
      <c r="N25" s="35" t="s">
        <v>21</v>
      </c>
      <c r="O25" s="35" t="s">
        <v>27</v>
      </c>
      <c r="P25" s="66" t="s">
        <v>33</v>
      </c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</sheetData>
  <sheetProtection/>
  <printOptions/>
  <pageMargins left="0.75" right="0.75" top="1" bottom="1" header="0.5" footer="0.5"/>
  <pageSetup horizontalDpi="300" verticalDpi="300" orientation="portrait" paperSize="9" r:id="rId2"/>
  <ignoredErrors>
    <ignoredError sqref="B8 C8:K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fmeneghini</cp:lastModifiedBy>
  <cp:lastPrinted>2010-05-27T12:35:32Z</cp:lastPrinted>
  <dcterms:created xsi:type="dcterms:W3CDTF">1996-11-05T10:16:36Z</dcterms:created>
  <dcterms:modified xsi:type="dcterms:W3CDTF">2012-11-14T15:12:12Z</dcterms:modified>
  <cp:category/>
  <cp:version/>
  <cp:contentType/>
  <cp:contentStatus/>
</cp:coreProperties>
</file>