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4940" windowHeight="7875" activeTab="0"/>
  </bookViews>
  <sheets>
    <sheet name="sistemi raccolta 99-10" sheetId="1" r:id="rId1"/>
    <sheet name="secco-umido 99-10" sheetId="2" r:id="rId2"/>
  </sheets>
  <definedNames/>
  <calcPr fullCalcOnLoad="1"/>
</workbook>
</file>

<file path=xl/sharedStrings.xml><?xml version="1.0" encoding="utf-8"?>
<sst xmlns="http://schemas.openxmlformats.org/spreadsheetml/2006/main" count="10" uniqueCount="10">
  <si>
    <t>Numero Comuni con Raccolta RU indifferenziato</t>
  </si>
  <si>
    <t>Numero Comuni con Raccolta secco-umido</t>
  </si>
  <si>
    <t>Numero Comuni Veneto</t>
  </si>
  <si>
    <t>% Comuni con raccolta secco-umido</t>
  </si>
  <si>
    <t>Tipi di raccolta secco-umido</t>
  </si>
  <si>
    <t>N. Comuni con raccolta PORTA A PORTA</t>
  </si>
  <si>
    <t>N. Comuni con raccolta STRADALE stradale</t>
  </si>
  <si>
    <t>N. Comuni con sistema raccolta MISTO</t>
  </si>
  <si>
    <t xml:space="preserve">Numero e percentuale dei Comuni veneti con sistema di raccolta differenziato secco-umido dei RU. Anni 1999-2010. </t>
  </si>
  <si>
    <t>Numero dei Comuni veneti per tipologia di sistema di raccolta secco-umido dei RU. Anni 1999-2010.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</si>
</sst>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0.00000"/>
    <numFmt numFmtId="166" formatCode="0.0000"/>
    <numFmt numFmtId="167" formatCode="0.000"/>
    <numFmt numFmtId="168" formatCode="0.000000"/>
  </numFmts>
  <fonts count="45">
    <font>
      <sz val="10"/>
      <name val="Arial"/>
      <family val="0"/>
    </font>
    <font>
      <sz val="8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0"/>
    </font>
    <font>
      <sz val="14.25"/>
      <color indexed="8"/>
      <name val="Arial"/>
      <family val="0"/>
    </font>
    <font>
      <sz val="8"/>
      <color indexed="8"/>
      <name val="Arial"/>
      <family val="0"/>
    </font>
    <font>
      <sz val="7.35"/>
      <color indexed="8"/>
      <name val="Arial"/>
      <family val="0"/>
    </font>
    <font>
      <sz val="14.5"/>
      <color indexed="8"/>
      <name val="Arial"/>
      <family val="0"/>
    </font>
    <font>
      <sz val="9.2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8"/>
      <color indexed="8"/>
      <name val="Arial"/>
      <family val="0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3" fillId="0" borderId="0">
      <alignment/>
      <protection/>
    </xf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2" fillId="0" borderId="10" xfId="46" applyFont="1" applyBorder="1">
      <alignment/>
      <protection/>
    </xf>
    <xf numFmtId="0" fontId="2" fillId="0" borderId="11" xfId="46" applyFont="1" applyBorder="1">
      <alignment/>
      <protection/>
    </xf>
    <xf numFmtId="0" fontId="3" fillId="0" borderId="11" xfId="46" applyBorder="1">
      <alignment/>
      <protection/>
    </xf>
    <xf numFmtId="0" fontId="3" fillId="0" borderId="11" xfId="46" applyFont="1" applyBorder="1" applyAlignment="1">
      <alignment wrapText="1"/>
      <protection/>
    </xf>
    <xf numFmtId="0" fontId="3" fillId="33" borderId="11" xfId="46" applyFont="1" applyFill="1" applyBorder="1" applyAlignment="1">
      <alignment wrapText="1"/>
      <protection/>
    </xf>
    <xf numFmtId="164" fontId="3" fillId="33" borderId="11" xfId="46" applyNumberFormat="1" applyFill="1" applyBorder="1">
      <alignment/>
      <protection/>
    </xf>
    <xf numFmtId="0" fontId="2" fillId="0" borderId="11" xfId="46" applyFont="1" applyBorder="1" applyAlignment="1">
      <alignment wrapText="1"/>
      <protection/>
    </xf>
    <xf numFmtId="0" fontId="2" fillId="0" borderId="11" xfId="46" applyFont="1" applyFill="1" applyBorder="1">
      <alignment/>
      <protection/>
    </xf>
    <xf numFmtId="1" fontId="3" fillId="0" borderId="11" xfId="46" applyNumberFormat="1" applyBorder="1">
      <alignment/>
      <protection/>
    </xf>
    <xf numFmtId="0" fontId="3" fillId="0" borderId="11" xfId="46" applyFill="1" applyBorder="1">
      <alignment/>
      <protection/>
    </xf>
    <xf numFmtId="0" fontId="3" fillId="0" borderId="12" xfId="46" applyBorder="1">
      <alignment/>
      <protection/>
    </xf>
    <xf numFmtId="0" fontId="2" fillId="0" borderId="13" xfId="46" applyFont="1" applyBorder="1">
      <alignment/>
      <protection/>
    </xf>
    <xf numFmtId="0" fontId="3" fillId="0" borderId="14" xfId="46" applyBorder="1">
      <alignment/>
      <protection/>
    </xf>
    <xf numFmtId="0" fontId="2" fillId="0" borderId="15" xfId="46" applyFont="1" applyBorder="1">
      <alignment/>
      <protection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__Q_Comune_%RD_costi_sistemi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95"/>
          <c:y val="0.0875"/>
          <c:w val="0.94275"/>
          <c:h val="0.8275"/>
        </c:manualLayout>
      </c:layout>
      <c:barChart>
        <c:barDir val="col"/>
        <c:grouping val="percentStacked"/>
        <c:varyColors val="0"/>
        <c:ser>
          <c:idx val="1"/>
          <c:order val="0"/>
          <c:tx>
            <c:strRef>
              <c:f>'sistemi raccolta 99-10'!$A$5</c:f>
              <c:strCache>
                <c:ptCount val="1"/>
                <c:pt idx="0">
                  <c:v>Numero Comuni con Raccolta secco-umido</c:v>
                </c:pt>
              </c:strCache>
            </c:strRef>
          </c:tx>
          <c:spPr>
            <a:gradFill rotWithShape="1">
              <a:gsLst>
                <a:gs pos="0">
                  <a:srgbClr val="FFCC00"/>
                </a:gs>
                <a:gs pos="100000">
                  <a:srgbClr val="765E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'sistemi raccolta 99-10'!$B$3:$M$3</c:f>
              <c:numCache/>
            </c:numRef>
          </c:cat>
          <c:val>
            <c:numRef>
              <c:f>'sistemi raccolta 99-10'!$B$5:$M$5</c:f>
              <c:numCache/>
            </c:numRef>
          </c:val>
        </c:ser>
        <c:ser>
          <c:idx val="0"/>
          <c:order val="1"/>
          <c:tx>
            <c:strRef>
              <c:f>'sistemi raccolta 99-10'!$A$4</c:f>
              <c:strCache>
                <c:ptCount val="1"/>
                <c:pt idx="0">
                  <c:v>Numero Comuni con Raccolta RU indifferenziato</c:v>
                </c:pt>
              </c:strCache>
            </c:strRef>
          </c:tx>
          <c:spPr>
            <a:gradFill rotWithShape="1">
              <a:gsLst>
                <a:gs pos="0">
                  <a:srgbClr val="471800"/>
                </a:gs>
                <a:gs pos="100000">
                  <a:srgbClr val="9933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'sistemi raccolta 99-10'!$B$3:$M$3</c:f>
              <c:numCache/>
            </c:numRef>
          </c:cat>
          <c:val>
            <c:numRef>
              <c:f>'sistemi raccolta 99-10'!$B$4:$M$4</c:f>
              <c:numCache/>
            </c:numRef>
          </c:val>
        </c:ser>
        <c:overlap val="100"/>
        <c:axId val="26437016"/>
        <c:axId val="36606553"/>
      </c:barChart>
      <c:catAx>
        <c:axId val="264370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606553"/>
        <c:crosses val="autoZero"/>
        <c:auto val="1"/>
        <c:lblOffset val="100"/>
        <c:tickLblSkip val="1"/>
        <c:noMultiLvlLbl val="0"/>
      </c:catAx>
      <c:valAx>
        <c:axId val="366065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 Comuni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43701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13075"/>
          <c:y val="0.94075"/>
          <c:w val="0.845"/>
          <c:h val="0.05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8"/>
          <c:y val="0.088"/>
          <c:w val="0.85325"/>
          <c:h val="0.818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'secco-umido 99-10'!$A$4</c:f>
              <c:strCache>
                <c:ptCount val="1"/>
                <c:pt idx="0">
                  <c:v>N. Comuni con raccolta PORTA A PORTA</c:v>
                </c:pt>
              </c:strCache>
            </c:strRef>
          </c:tx>
          <c:spPr>
            <a:gradFill rotWithShape="1">
              <a:gsLst>
                <a:gs pos="0">
                  <a:srgbClr val="FFCC00"/>
                </a:gs>
                <a:gs pos="100000">
                  <a:srgbClr val="765E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'secco-umido 99-10'!$B$3:$M$3</c:f>
              <c:numCache/>
            </c:numRef>
          </c:cat>
          <c:val>
            <c:numRef>
              <c:f>'secco-umido 99-10'!$B$4:$M$4</c:f>
              <c:numCache/>
            </c:numRef>
          </c:val>
        </c:ser>
        <c:ser>
          <c:idx val="1"/>
          <c:order val="1"/>
          <c:tx>
            <c:strRef>
              <c:f>'secco-umido 99-10'!$A$5</c:f>
              <c:strCache>
                <c:ptCount val="1"/>
                <c:pt idx="0">
                  <c:v>N. Comuni con raccolta STRADALE stradale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'secco-umido 99-10'!$B$3:$M$3</c:f>
              <c:numCache/>
            </c:numRef>
          </c:cat>
          <c:val>
            <c:numRef>
              <c:f>'secco-umido 99-10'!$B$5:$M$5</c:f>
              <c:numCache/>
            </c:numRef>
          </c:val>
        </c:ser>
        <c:ser>
          <c:idx val="2"/>
          <c:order val="2"/>
          <c:tx>
            <c:strRef>
              <c:f>'secco-umido 99-10'!$A$6</c:f>
              <c:strCache>
                <c:ptCount val="1"/>
                <c:pt idx="0">
                  <c:v>N. Comuni con sistema raccolta MISTO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'secco-umido 99-10'!$B$3:$M$3</c:f>
              <c:numCache/>
            </c:numRef>
          </c:cat>
          <c:val>
            <c:numRef>
              <c:f>'secco-umido 99-10'!$B$6:$M$6</c:f>
              <c:numCache/>
            </c:numRef>
          </c:val>
        </c:ser>
        <c:overlap val="100"/>
        <c:axId val="61023522"/>
        <c:axId val="12340787"/>
      </c:barChart>
      <c:catAx>
        <c:axId val="610235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340787"/>
        <c:crosses val="autoZero"/>
        <c:auto val="1"/>
        <c:lblOffset val="100"/>
        <c:tickLblSkip val="1"/>
        <c:noMultiLvlLbl val="0"/>
      </c:catAx>
      <c:valAx>
        <c:axId val="123407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n. Comuni</a:t>
                </a:r>
              </a:p>
            </c:rich>
          </c:tx>
          <c:layout>
            <c:manualLayout>
              <c:xMode val="factor"/>
              <c:yMode val="factor"/>
              <c:x val="-0.003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02352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"/>
          <c:y val="0.923"/>
          <c:w val="0.9585"/>
          <c:h val="0.07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561975</xdr:colOff>
      <xdr:row>11</xdr:row>
      <xdr:rowOff>38100</xdr:rowOff>
    </xdr:from>
    <xdr:to>
      <xdr:col>11</xdr:col>
      <xdr:colOff>19050</xdr:colOff>
      <xdr:row>32</xdr:row>
      <xdr:rowOff>104775</xdr:rowOff>
    </xdr:to>
    <xdr:graphicFrame>
      <xdr:nvGraphicFramePr>
        <xdr:cNvPr id="1" name="Chart 1"/>
        <xdr:cNvGraphicFramePr/>
      </xdr:nvGraphicFramePr>
      <xdr:xfrm>
        <a:off x="2562225" y="2305050"/>
        <a:ext cx="5553075" cy="3467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8</xdr:row>
      <xdr:rowOff>104775</xdr:rowOff>
    </xdr:from>
    <xdr:to>
      <xdr:col>11</xdr:col>
      <xdr:colOff>447675</xdr:colOff>
      <xdr:row>30</xdr:row>
      <xdr:rowOff>95250</xdr:rowOff>
    </xdr:to>
    <xdr:graphicFrame>
      <xdr:nvGraphicFramePr>
        <xdr:cNvPr id="1" name="Chart 1"/>
        <xdr:cNvGraphicFramePr/>
      </xdr:nvGraphicFramePr>
      <xdr:xfrm>
        <a:off x="1628775" y="2047875"/>
        <a:ext cx="6496050" cy="3552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"/>
  <sheetViews>
    <sheetView tabSelected="1" zoomScalePageLayoutView="0" workbookViewId="0" topLeftCell="A1">
      <selection activeCell="M29" sqref="M29"/>
    </sheetView>
  </sheetViews>
  <sheetFormatPr defaultColWidth="9.140625" defaultRowHeight="12.75"/>
  <cols>
    <col min="1" max="1" width="30.00390625" style="0" customWidth="1"/>
  </cols>
  <sheetData>
    <row r="1" ht="12.75">
      <c r="A1" t="s">
        <v>8</v>
      </c>
    </row>
    <row r="3" spans="1:13" ht="12.75">
      <c r="A3" s="1"/>
      <c r="B3" s="2">
        <v>1999</v>
      </c>
      <c r="C3" s="2">
        <v>2000</v>
      </c>
      <c r="D3" s="2">
        <v>2001</v>
      </c>
      <c r="E3" s="2">
        <v>2002</v>
      </c>
      <c r="F3" s="2">
        <v>2003</v>
      </c>
      <c r="G3" s="2">
        <v>2004</v>
      </c>
      <c r="H3" s="2">
        <v>2005</v>
      </c>
      <c r="I3" s="2">
        <v>2006</v>
      </c>
      <c r="J3" s="2">
        <v>2007</v>
      </c>
      <c r="K3" s="2">
        <v>2008</v>
      </c>
      <c r="L3" s="2">
        <v>2009</v>
      </c>
      <c r="M3" s="2">
        <v>2010</v>
      </c>
    </row>
    <row r="4" spans="1:13" ht="25.5">
      <c r="A4" s="4" t="s">
        <v>0</v>
      </c>
      <c r="B4" s="3">
        <v>348</v>
      </c>
      <c r="C4" s="3">
        <v>238</v>
      </c>
      <c r="D4" s="3">
        <v>191</v>
      </c>
      <c r="E4" s="3">
        <v>158</v>
      </c>
      <c r="F4" s="3">
        <v>123</v>
      </c>
      <c r="G4" s="3">
        <v>106</v>
      </c>
      <c r="H4" s="3">
        <v>97</v>
      </c>
      <c r="I4" s="3">
        <v>87</v>
      </c>
      <c r="J4" s="3">
        <v>67</v>
      </c>
      <c r="K4" s="3">
        <v>66</v>
      </c>
      <c r="L4" s="11">
        <v>62</v>
      </c>
      <c r="M4" s="12">
        <v>47</v>
      </c>
    </row>
    <row r="5" spans="1:13" ht="25.5">
      <c r="A5" s="4" t="s">
        <v>1</v>
      </c>
      <c r="B5" s="3">
        <v>233</v>
      </c>
      <c r="C5" s="3">
        <v>343</v>
      </c>
      <c r="D5" s="3">
        <v>390</v>
      </c>
      <c r="E5" s="3">
        <v>423</v>
      </c>
      <c r="F5" s="3">
        <v>458</v>
      </c>
      <c r="G5" s="3">
        <v>475</v>
      </c>
      <c r="H5" s="3">
        <v>484</v>
      </c>
      <c r="I5" s="3">
        <v>494</v>
      </c>
      <c r="J5" s="3">
        <v>514</v>
      </c>
      <c r="K5" s="3">
        <v>515</v>
      </c>
      <c r="L5" s="13">
        <v>519</v>
      </c>
      <c r="M5" s="14">
        <v>534</v>
      </c>
    </row>
    <row r="6" spans="1:13" ht="12.75">
      <c r="A6" s="4" t="s">
        <v>2</v>
      </c>
      <c r="B6" s="3">
        <v>581</v>
      </c>
      <c r="C6" s="3">
        <f>(SUM(C4:C5))</f>
        <v>581</v>
      </c>
      <c r="D6" s="3">
        <f aca="true" t="shared" si="0" ref="D6:K6">(SUM(D4:D5))</f>
        <v>581</v>
      </c>
      <c r="E6" s="3">
        <f t="shared" si="0"/>
        <v>581</v>
      </c>
      <c r="F6" s="3">
        <f t="shared" si="0"/>
        <v>581</v>
      </c>
      <c r="G6" s="3">
        <f t="shared" si="0"/>
        <v>581</v>
      </c>
      <c r="H6" s="3">
        <f t="shared" si="0"/>
        <v>581</v>
      </c>
      <c r="I6" s="3">
        <f t="shared" si="0"/>
        <v>581</v>
      </c>
      <c r="J6" s="3">
        <f t="shared" si="0"/>
        <v>581</v>
      </c>
      <c r="K6" s="3">
        <f t="shared" si="0"/>
        <v>581</v>
      </c>
      <c r="L6" s="3">
        <f>(SUM(L4:L5))</f>
        <v>581</v>
      </c>
      <c r="M6" s="3">
        <f>(SUM(M4:M5))</f>
        <v>581</v>
      </c>
    </row>
    <row r="7" spans="1:13" ht="25.5">
      <c r="A7" s="5" t="s">
        <v>3</v>
      </c>
      <c r="B7" s="6">
        <f>(B5*100)/B6</f>
        <v>40.103270223752155</v>
      </c>
      <c r="C7" s="6">
        <f>(C5*100)/C6</f>
        <v>59.036144578313255</v>
      </c>
      <c r="D7" s="6">
        <f aca="true" t="shared" si="1" ref="D7:K7">(D5*100)/D6</f>
        <v>67.12564543889845</v>
      </c>
      <c r="E7" s="6">
        <f t="shared" si="1"/>
        <v>72.80550774526678</v>
      </c>
      <c r="F7" s="6">
        <f t="shared" si="1"/>
        <v>78.82960413080895</v>
      </c>
      <c r="G7" s="6">
        <f t="shared" si="1"/>
        <v>81.75559380378658</v>
      </c>
      <c r="H7" s="6">
        <f t="shared" si="1"/>
        <v>83.30464716006885</v>
      </c>
      <c r="I7" s="6">
        <f t="shared" si="1"/>
        <v>85.02581755593803</v>
      </c>
      <c r="J7" s="6">
        <f t="shared" si="1"/>
        <v>88.46815834767642</v>
      </c>
      <c r="K7" s="6">
        <f t="shared" si="1"/>
        <v>88.64027538726334</v>
      </c>
      <c r="L7" s="6">
        <f>(L5*100)/L6</f>
        <v>89.32874354561102</v>
      </c>
      <c r="M7" s="6">
        <f>(M5*100)/M6</f>
        <v>91.9104991394148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"/>
  <sheetViews>
    <sheetView zoomScalePageLayoutView="0" workbookViewId="0" topLeftCell="A1">
      <selection activeCell="M9" sqref="M9"/>
    </sheetView>
  </sheetViews>
  <sheetFormatPr defaultColWidth="9.140625" defaultRowHeight="12.75"/>
  <cols>
    <col min="1" max="1" width="23.7109375" style="0" customWidth="1"/>
  </cols>
  <sheetData>
    <row r="1" ht="12.75">
      <c r="A1" t="s">
        <v>9</v>
      </c>
    </row>
    <row r="3" spans="1:13" ht="25.5">
      <c r="A3" s="7" t="s">
        <v>4</v>
      </c>
      <c r="B3" s="2">
        <v>1999</v>
      </c>
      <c r="C3" s="2">
        <v>2000</v>
      </c>
      <c r="D3" s="2">
        <v>2001</v>
      </c>
      <c r="E3" s="2">
        <v>2002</v>
      </c>
      <c r="F3" s="2">
        <v>2003</v>
      </c>
      <c r="G3" s="2">
        <v>2004</v>
      </c>
      <c r="H3" s="2">
        <v>2005</v>
      </c>
      <c r="I3" s="2">
        <v>2006</v>
      </c>
      <c r="J3" s="8">
        <v>2007</v>
      </c>
      <c r="K3" s="8">
        <v>2008</v>
      </c>
      <c r="L3" s="2">
        <v>2009</v>
      </c>
      <c r="M3" s="2">
        <v>2010</v>
      </c>
    </row>
    <row r="4" spans="1:13" ht="25.5">
      <c r="A4" s="4" t="s">
        <v>5</v>
      </c>
      <c r="B4" s="9">
        <v>116.96600000000001</v>
      </c>
      <c r="C4" s="9">
        <v>218.83399999999997</v>
      </c>
      <c r="D4" s="9">
        <v>281.19</v>
      </c>
      <c r="E4" s="3">
        <v>311</v>
      </c>
      <c r="F4" s="3">
        <v>365</v>
      </c>
      <c r="G4" s="3">
        <v>372</v>
      </c>
      <c r="H4" s="3">
        <v>386</v>
      </c>
      <c r="I4" s="3">
        <v>396</v>
      </c>
      <c r="J4" s="10">
        <v>415</v>
      </c>
      <c r="K4" s="10">
        <v>425</v>
      </c>
      <c r="L4" s="3">
        <v>433</v>
      </c>
      <c r="M4" s="3">
        <v>449</v>
      </c>
    </row>
    <row r="5" spans="1:13" ht="25.5">
      <c r="A5" s="4" t="s">
        <v>6</v>
      </c>
      <c r="B5" s="9">
        <v>88.074</v>
      </c>
      <c r="C5" s="9">
        <v>92.95300000000002</v>
      </c>
      <c r="D5" s="9">
        <v>88.92</v>
      </c>
      <c r="E5" s="3">
        <v>98</v>
      </c>
      <c r="F5" s="3">
        <v>81</v>
      </c>
      <c r="G5" s="3">
        <v>84</v>
      </c>
      <c r="H5" s="3">
        <v>78</v>
      </c>
      <c r="I5" s="3">
        <v>72</v>
      </c>
      <c r="J5" s="10">
        <v>77</v>
      </c>
      <c r="K5" s="10">
        <v>71</v>
      </c>
      <c r="L5" s="3">
        <v>68</v>
      </c>
      <c r="M5" s="3">
        <v>55</v>
      </c>
    </row>
    <row r="6" spans="1:13" ht="25.5">
      <c r="A6" s="4" t="s">
        <v>7</v>
      </c>
      <c r="B6" s="9">
        <v>27.96</v>
      </c>
      <c r="C6" s="9">
        <v>30.87</v>
      </c>
      <c r="D6" s="9">
        <v>19.89</v>
      </c>
      <c r="E6" s="3">
        <v>14</v>
      </c>
      <c r="F6" s="3">
        <v>12</v>
      </c>
      <c r="G6" s="3">
        <v>19</v>
      </c>
      <c r="H6" s="3">
        <v>20</v>
      </c>
      <c r="I6" s="3">
        <v>26</v>
      </c>
      <c r="J6" s="10">
        <v>22</v>
      </c>
      <c r="K6" s="10">
        <v>19</v>
      </c>
      <c r="L6" s="3">
        <v>18</v>
      </c>
      <c r="M6" s="2">
        <v>30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ARPAV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stesser</dc:creator>
  <cp:keywords/>
  <dc:description/>
  <cp:lastModifiedBy>fmeneghini</cp:lastModifiedBy>
  <dcterms:created xsi:type="dcterms:W3CDTF">2010-06-28T08:11:02Z</dcterms:created>
  <dcterms:modified xsi:type="dcterms:W3CDTF">2011-11-14T13:07:45Z</dcterms:modified>
  <cp:category/>
  <cp:version/>
  <cp:contentType/>
  <cp:contentStatus/>
</cp:coreProperties>
</file>