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648" windowHeight="9060" activeTab="0"/>
  </bookViews>
  <sheets>
    <sheet name="benzene" sheetId="1" r:id="rId1"/>
    <sheet name="Info_benzene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<sst xmlns="http://schemas.openxmlformats.org/spreadsheetml/2006/main" count="575" uniqueCount="149">
  <si>
    <t>-</t>
  </si>
  <si>
    <t>PARAMETRO</t>
  </si>
  <si>
    <t>Nome indicatore</t>
  </si>
  <si>
    <t>Unità di misura</t>
  </si>
  <si>
    <t>Metodo di elaborazione</t>
  </si>
  <si>
    <t>2006 - Benzene</t>
  </si>
  <si>
    <t>2007 - Benzene</t>
  </si>
  <si>
    <t>2005 - Benzene</t>
  </si>
  <si>
    <t>Tipologia stazione</t>
  </si>
  <si>
    <t>TU</t>
  </si>
  <si>
    <t>2008 - Benzene</t>
  </si>
  <si>
    <t>Belluno</t>
  </si>
  <si>
    <t>Conegliano</t>
  </si>
  <si>
    <t>Feltre</t>
  </si>
  <si>
    <t>Padova</t>
  </si>
  <si>
    <t>PD_Arcella</t>
  </si>
  <si>
    <t xml:space="preserve">PD_Mandria </t>
  </si>
  <si>
    <t>Rovigo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</si>
  <si>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</si>
  <si>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</si>
  <si>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</si>
  <si>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</si>
  <si>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</si>
  <si>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</si>
  <si>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</si>
  <si>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</si>
  <si>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</si>
  <si>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</si>
  <si>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</si>
  <si>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r>
      <t>μg/m</t>
    </r>
    <r>
      <rPr>
        <vertAlign val="superscript"/>
        <sz val="9"/>
        <rFont val="Arial"/>
        <family val="2"/>
      </rPr>
      <t>3</t>
    </r>
  </si>
  <si>
    <r>
      <t>BENZENE (C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</si>
  <si>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t>VR_Borgo Milano</t>
  </si>
  <si>
    <t>Provincia</t>
  </si>
  <si>
    <t>Stazione di monitoraggio</t>
  </si>
  <si>
    <t>Dettaglio INDICATORI benzene</t>
  </si>
  <si>
    <t>Informazioni</t>
  </si>
  <si>
    <t>Valore</t>
  </si>
  <si>
    <t>Riferimento legislativo</t>
  </si>
  <si>
    <t>Tipo di limite normativo</t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</si>
  <si>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</si>
  <si>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</si>
  <si>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</si>
  <si>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</si>
  <si>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</si>
  <si>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</si>
  <si>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</si>
  <si>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</si>
  <si>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</si>
  <si>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</si>
  <si>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</si>
  <si>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</si>
  <si>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Dettaglio STAZIONI di misura benzene</t>
  </si>
  <si>
    <t>Valore limite annuale per la protezione della salute umana</t>
  </si>
  <si>
    <t>Media annuale</t>
  </si>
  <si>
    <r>
      <t>5 µg/m</t>
    </r>
    <r>
      <rPr>
        <vertAlign val="superscript"/>
        <sz val="9"/>
        <rFont val="Arial"/>
        <family val="2"/>
      </rPr>
      <t>3</t>
    </r>
  </si>
  <si>
    <t>monitor attivato in data 01/01/2007, ma anno 2007 con % di raccolta dati &lt; 35%</t>
  </si>
  <si>
    <t>Media sull’anno solare con raccolta minima dei dati validi pari al 90% e periodo minimo di copertura pari a 35%, nei siti di fondo urbano e nei punti di campionamento orientati al traffico (distribuiti nel corso dell'anno in modo da essere rappresentativi delle varie condizioni climatiche e di traffico); il periodo minimo di copertura diviene il 90% nei siti industriali</t>
  </si>
  <si>
    <t>VI_S.Felice</t>
  </si>
  <si>
    <t>2009 - Benzene</t>
  </si>
  <si>
    <t xml:space="preserve">             D.Lgs. 155/2010</t>
  </si>
  <si>
    <t>disattivata in data 24/06/2009</t>
  </si>
  <si>
    <r>
      <t>TU/</t>
    </r>
    <r>
      <rPr>
        <sz val="9"/>
        <color indexed="12"/>
        <rFont val="Arial"/>
        <family val="2"/>
      </rPr>
      <t>TU</t>
    </r>
  </si>
  <si>
    <t>2002 - Benzene</t>
  </si>
  <si>
    <t>2003 - Benzene</t>
  </si>
  <si>
    <t>2004 - Benzene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</si>
  <si>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</si>
  <si>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</si>
  <si>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</si>
  <si>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</si>
  <si>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</si>
  <si>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</si>
  <si>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</si>
  <si>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</si>
  <si>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</si>
  <si>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</si>
  <si>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</si>
  <si>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</si>
  <si>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</si>
  <si>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</si>
  <si>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</si>
  <si>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2010 - Benzene</t>
  </si>
  <si>
    <t>S.Giustina in Colle</t>
  </si>
  <si>
    <t>Falcade</t>
  </si>
  <si>
    <t>Passo Valles</t>
  </si>
  <si>
    <t>IT1864A</t>
  </si>
  <si>
    <t>monitoraggio indicativo tramite campionatori passivi; dal 2005 al 2008 la frequenza di campionamento del benzene è propria di una misurazione indicativa. Disattivata misurazione nel 2010</t>
  </si>
  <si>
    <t>Schio</t>
  </si>
  <si>
    <t>IT0663A</t>
  </si>
  <si>
    <t>Attivato monitor di Benzene nel 2010</t>
  </si>
  <si>
    <t>VE_Via Fratelli Bandiera</t>
  </si>
  <si>
    <t>IT0443A</t>
  </si>
  <si>
    <t>IT2071A</t>
  </si>
  <si>
    <t>Area Feltrina</t>
  </si>
  <si>
    <t>2011 - Benzene</t>
  </si>
  <si>
    <t>monitoraggio indicativo tramite campionatori passivi; dal 2005 al 2010 la frequenza di campionamento del benzene è propria di una misurazione indicativa. Monitoraggio terminato nel 2010</t>
  </si>
  <si>
    <t xml:space="preserve">Benzene campionato solo nel 2010. </t>
  </si>
  <si>
    <t>nel 2008 la frequenza di campionamento del benzene è propria di una misurazione indicativa</t>
  </si>
  <si>
    <t>IT1222A</t>
  </si>
  <si>
    <t>San Donà di Piave</t>
  </si>
  <si>
    <t>VE_Via Tagliamento</t>
  </si>
  <si>
    <t>IT1862A</t>
  </si>
  <si>
    <t xml:space="preserve">VE_Via Tagliamento </t>
  </si>
  <si>
    <t>Pieve d'Alpago</t>
  </si>
  <si>
    <t>Attivato monitor di Benzene nel 2010 Stazione di monitoraggio disattivata il 27/03/2012</t>
  </si>
  <si>
    <t>Monitoraggio attivato solo nel 2011</t>
  </si>
  <si>
    <t>2012 - Benzene</t>
  </si>
  <si>
    <t xml:space="preserve">Belluno </t>
  </si>
  <si>
    <t>Pieve D'Alpago</t>
  </si>
  <si>
    <t>IT1790A</t>
  </si>
  <si>
    <t>disattivata la stazione TU di Via T. Aspetti il 26/10/2007 e riattivata ancora come stazione TU in Via Guido Reni in data 01/12/2007 (dati in blu); nel 2007 la frequenza di campionamento del benzene è propria di una misurazione indicativa. Disattivato l'01/01/2012</t>
  </si>
  <si>
    <t>2013 - Benzene</t>
  </si>
  <si>
    <t>Porto Viro</t>
  </si>
  <si>
    <t>GNL Porto Levante</t>
  </si>
  <si>
    <t>Attivato monitor di benzene l'01/01/2012. modificata tipologia stazione da BS a BR</t>
  </si>
  <si>
    <t>2014 - Benzene</t>
  </si>
  <si>
    <t>2015 - Benzene</t>
  </si>
  <si>
    <t>BL_Parco Città di Bologna</t>
  </si>
  <si>
    <t>RO_Largo Martiri</t>
  </si>
  <si>
    <t>Cambiato nome dal 2016 (prima era RO_Centro). Anno 2005 monitoraggio indicativo tramite campionatori passivi</t>
  </si>
  <si>
    <t>Cambiato nome dal 2016 (prima era BL-Città). Monitor disattivato il 01/01/2012</t>
  </si>
  <si>
    <t>Badia Polesine</t>
  </si>
  <si>
    <t>Monitoraggio attivato il 01/01/2016.</t>
  </si>
  <si>
    <t>IT2072A</t>
  </si>
  <si>
    <t>2016 - Benzene</t>
  </si>
  <si>
    <t>2017 - Benzene</t>
  </si>
  <si>
    <t>Alta Padovana</t>
  </si>
  <si>
    <t>Benzene campionato solo nel 2010. Monitoraggio benzene con campionatori passivi e frequenza propria delle misurazioni indicative. Dal 1 gennaio 2017 la stazione è stata rinominata Alta Padovana</t>
  </si>
  <si>
    <t>2018 - Benzene</t>
  </si>
  <si>
    <t>Monitoraggio attivato nel 2013 e disattivato il 31 dicembre 2017</t>
  </si>
  <si>
    <t>2019 - Benzene</t>
  </si>
  <si>
    <t>monitoraggio indicativo tramite campionatori passivi; dal 2005 al 2010 la frequenza di campionamento del benzene è propria di una misurazione indicativa. 2011 misurazione con frequenza siti fissi. Dal 2018 misura mediante BTEX</t>
  </si>
  <si>
    <t>2020 - Benzene</t>
  </si>
  <si>
    <r>
      <t>media anno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</si>
  <si>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TU/</t>
    </r>
    <r>
      <rPr>
        <sz val="10"/>
        <color indexed="12"/>
        <rFont val="Arial"/>
        <family val="2"/>
      </rPr>
      <t>TU</t>
    </r>
  </si>
  <si>
    <t>Adria</t>
  </si>
  <si>
    <t>IT1213A</t>
  </si>
  <si>
    <t>disattivato monitor benzene in data 31/12/2019 e contestualmente attivato ad Adria</t>
  </si>
  <si>
    <t>attivato monitor benzene in data 01/01/2020 e contestualmente disattivato a Badia Polesine</t>
  </si>
  <si>
    <t>FU</t>
  </si>
  <si>
    <t>FU/FS</t>
  </si>
  <si>
    <t>FS/FR</t>
  </si>
  <si>
    <t>FR</t>
  </si>
  <si>
    <t>FS</t>
  </si>
  <si>
    <t>Fondo urbano</t>
  </si>
  <si>
    <t>Fondo suburbano</t>
  </si>
  <si>
    <t>Fondo rurale</t>
  </si>
  <si>
    <t>Rinominata come "Area Feltrina" nel 2010 dall'originale denominazione "Feltre". Ridefinito come fondo suburbano nel 2011 (prima era considerato BR). Dal 2017 la frequenza di campionamento del benzene è propria di una misurazione indicativa</t>
  </si>
  <si>
    <t>2021 - Benzene</t>
  </si>
  <si>
    <t>2022 - Benzene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</si>
</sst>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9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98" fontId="0" fillId="0" borderId="10" xfId="0" applyNumberFormat="1" applyFont="1" applyFill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98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left"/>
      <protection/>
    </xf>
    <xf numFmtId="0" fontId="0" fillId="0" borderId="10" xfId="44" applyFont="1" applyFill="1" applyBorder="1" applyAlignment="1">
      <alignment horizontal="center"/>
      <protection/>
    </xf>
    <xf numFmtId="198" fontId="0" fillId="0" borderId="10" xfId="4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0" fillId="35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fs.arpa.veneto.it\gruppi\DAPVEOsservatorioAria\ARIA\relaz_reg_aria\relazione%20regionale_2018\TABELLA%20INDICATORI%202018_automatici_invioD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60</v>
          </cell>
          <cell r="G3">
            <v>35</v>
          </cell>
          <cell r="H3">
            <v>356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60</v>
          </cell>
          <cell r="G4">
            <v>35</v>
          </cell>
          <cell r="H4">
            <v>347</v>
          </cell>
          <cell r="I4" t="str">
            <v>composito</v>
          </cell>
          <cell r="J4">
            <v>27</v>
          </cell>
          <cell r="K4">
            <v>328</v>
          </cell>
          <cell r="L4" t="str">
            <v>automatico</v>
          </cell>
          <cell r="M4">
            <v>1.2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63</v>
          </cell>
          <cell r="G5">
            <v>37</v>
          </cell>
          <cell r="H5">
            <v>359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61</v>
          </cell>
          <cell r="G6">
            <v>35</v>
          </cell>
          <cell r="H6">
            <v>333</v>
          </cell>
          <cell r="I6" t="str">
            <v>Automatico</v>
          </cell>
          <cell r="J6">
            <v>26</v>
          </cell>
          <cell r="K6">
            <v>334</v>
          </cell>
          <cell r="L6" t="str">
            <v>Automatico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47</v>
          </cell>
          <cell r="G7">
            <v>32</v>
          </cell>
          <cell r="H7">
            <v>354</v>
          </cell>
          <cell r="I7" t="str">
            <v>Automatico</v>
          </cell>
          <cell r="J7">
            <v>24</v>
          </cell>
          <cell r="K7">
            <v>352</v>
          </cell>
          <cell r="L7" t="str">
            <v>Automatico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35</v>
          </cell>
          <cell r="G8">
            <v>27</v>
          </cell>
          <cell r="H8">
            <v>360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44</v>
          </cell>
          <cell r="G9">
            <v>31</v>
          </cell>
          <cell r="H9">
            <v>360</v>
          </cell>
          <cell r="I9" t="str">
            <v>Automatico</v>
          </cell>
          <cell r="J9">
            <v>19</v>
          </cell>
          <cell r="K9">
            <v>350</v>
          </cell>
          <cell r="L9" t="str">
            <v>Automatico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57</v>
          </cell>
          <cell r="G10">
            <v>32</v>
          </cell>
          <cell r="H10">
            <v>358</v>
          </cell>
          <cell r="I10" t="str">
            <v>composito</v>
          </cell>
          <cell r="J10">
            <v>19</v>
          </cell>
          <cell r="K10">
            <v>357</v>
          </cell>
          <cell r="L10" t="str">
            <v>Automatico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52</v>
          </cell>
          <cell r="G11">
            <v>32</v>
          </cell>
          <cell r="H11">
            <v>359</v>
          </cell>
          <cell r="I11" t="str">
            <v>gravimetrico</v>
          </cell>
          <cell r="J11" t="str">
            <v>n.d.</v>
          </cell>
          <cell r="K11" t="str">
            <v>n.d.</v>
          </cell>
          <cell r="L11" t="str">
            <v>n.d.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44</v>
          </cell>
          <cell r="G12">
            <v>31</v>
          </cell>
          <cell r="H12">
            <v>355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0.5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>
            <v>37</v>
          </cell>
          <cell r="G13">
            <v>31</v>
          </cell>
          <cell r="H13">
            <v>358</v>
          </cell>
          <cell r="I13" t="str">
            <v>Automatico</v>
          </cell>
          <cell r="J13">
            <v>21</v>
          </cell>
          <cell r="K13">
            <v>357</v>
          </cell>
          <cell r="L13" t="str">
            <v>Automatico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45</v>
          </cell>
          <cell r="G14">
            <v>30</v>
          </cell>
          <cell r="H14">
            <v>362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  <cell r="F15">
            <v>41</v>
          </cell>
          <cell r="G15">
            <v>30</v>
          </cell>
          <cell r="H15">
            <v>347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1</v>
          </cell>
          <cell r="G16">
            <v>16</v>
          </cell>
          <cell r="H16">
            <v>351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49</v>
          </cell>
          <cell r="G17">
            <v>31</v>
          </cell>
          <cell r="H17">
            <v>360</v>
          </cell>
          <cell r="I17" t="str">
            <v>Automatico</v>
          </cell>
          <cell r="J17">
            <v>25</v>
          </cell>
          <cell r="K17">
            <v>360</v>
          </cell>
          <cell r="L17" t="str">
            <v>gravimetrico</v>
          </cell>
          <cell r="M17">
            <v>0.9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46</v>
          </cell>
          <cell r="G18">
            <v>32</v>
          </cell>
          <cell r="H18">
            <v>360</v>
          </cell>
          <cell r="I18" t="str">
            <v>Manuale</v>
          </cell>
          <cell r="J18" t="str">
            <v>n.d.</v>
          </cell>
          <cell r="K18" t="str">
            <v>n.d.</v>
          </cell>
          <cell r="L18" t="str">
            <v>n.d.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26</v>
          </cell>
          <cell r="G19">
            <v>29</v>
          </cell>
          <cell r="H19">
            <v>358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55</v>
          </cell>
          <cell r="G20">
            <v>33</v>
          </cell>
          <cell r="H20">
            <v>362</v>
          </cell>
          <cell r="I20" t="str">
            <v>gravimetrico</v>
          </cell>
          <cell r="J20" t="str">
            <v>n.d.</v>
          </cell>
          <cell r="K20" t="str">
            <v>n.d.</v>
          </cell>
          <cell r="L20" t="str">
            <v>n.d.</v>
          </cell>
          <cell r="M20">
            <v>0.7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4</v>
          </cell>
          <cell r="G21">
            <v>16</v>
          </cell>
          <cell r="H21">
            <v>359</v>
          </cell>
          <cell r="I21" t="str">
            <v>Automatico</v>
          </cell>
          <cell r="J21">
            <v>14</v>
          </cell>
          <cell r="K21">
            <v>364</v>
          </cell>
          <cell r="L21" t="str">
            <v>gravimetrico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5</v>
          </cell>
          <cell r="G22">
            <v>22</v>
          </cell>
          <cell r="H22">
            <v>361</v>
          </cell>
          <cell r="I22" t="str">
            <v>gravimetrico</v>
          </cell>
          <cell r="J22" t="str">
            <v>n.d.</v>
          </cell>
          <cell r="K22" t="str">
            <v>n.d.</v>
          </cell>
          <cell r="L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28</v>
          </cell>
          <cell r="G23">
            <v>23</v>
          </cell>
          <cell r="H23">
            <v>362</v>
          </cell>
          <cell r="I23" t="str">
            <v>Automatico</v>
          </cell>
          <cell r="J23">
            <v>18</v>
          </cell>
          <cell r="K23">
            <v>364</v>
          </cell>
          <cell r="L23" t="str">
            <v>gravimetrico</v>
          </cell>
          <cell r="M23">
            <v>1.3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0</v>
          </cell>
          <cell r="G24">
            <v>12</v>
          </cell>
          <cell r="H24">
            <v>361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0.6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43</v>
          </cell>
          <cell r="G25">
            <v>30</v>
          </cell>
          <cell r="H25">
            <v>356</v>
          </cell>
          <cell r="I25" t="str">
            <v>Automatico</v>
          </cell>
          <cell r="J25">
            <v>21</v>
          </cell>
          <cell r="K25">
            <v>337</v>
          </cell>
          <cell r="L25" t="str">
            <v>Automatico</v>
          </cell>
          <cell r="M25">
            <v>1.5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53</v>
          </cell>
          <cell r="G26">
            <v>34</v>
          </cell>
          <cell r="H26">
            <v>359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14</v>
          </cell>
          <cell r="G27">
            <v>23</v>
          </cell>
          <cell r="H27">
            <v>360</v>
          </cell>
          <cell r="I27" t="str">
            <v>Automatico</v>
          </cell>
          <cell r="J27">
            <v>21</v>
          </cell>
          <cell r="K27">
            <v>357</v>
          </cell>
          <cell r="L27" t="str">
            <v>gravimetrico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  <cell r="F28">
            <v>29</v>
          </cell>
          <cell r="G28">
            <v>29</v>
          </cell>
          <cell r="H28">
            <v>355</v>
          </cell>
          <cell r="I28" t="str">
            <v>Automatico</v>
          </cell>
          <cell r="J28">
            <v>20</v>
          </cell>
          <cell r="K28">
            <v>349</v>
          </cell>
          <cell r="L28" t="str">
            <v>Automatico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  <cell r="F29">
            <v>57</v>
          </cell>
          <cell r="G29">
            <v>34</v>
          </cell>
          <cell r="H29">
            <v>363</v>
          </cell>
          <cell r="I29" t="str">
            <v>gravimetrico</v>
          </cell>
          <cell r="J29" t="str">
            <v>n.d.</v>
          </cell>
          <cell r="K29" t="str">
            <v>n.d.</v>
          </cell>
          <cell r="L29" t="str">
            <v>n.d.</v>
          </cell>
          <cell r="M29">
            <v>1.1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>
            <v>48</v>
          </cell>
          <cell r="G30">
            <v>31</v>
          </cell>
          <cell r="H30">
            <v>357</v>
          </cell>
          <cell r="I30" t="str">
            <v>Automatico</v>
          </cell>
          <cell r="J30">
            <v>24</v>
          </cell>
          <cell r="K30">
            <v>361</v>
          </cell>
          <cell r="L30" t="str">
            <v>gravimetrico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  <cell r="F31">
            <v>41</v>
          </cell>
          <cell r="G31">
            <v>30</v>
          </cell>
          <cell r="H31">
            <v>335</v>
          </cell>
          <cell r="I31" t="str">
            <v>Automatico</v>
          </cell>
          <cell r="J31">
            <v>23</v>
          </cell>
          <cell r="K31">
            <v>329</v>
          </cell>
          <cell r="L31" t="str">
            <v>Automatico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 t="str">
            <v>n.d.</v>
          </cell>
          <cell r="K32" t="str">
            <v>n.d.</v>
          </cell>
          <cell r="L32" t="str">
            <v>n.d.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  <cell r="M33">
            <v>0.8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17</v>
          </cell>
          <cell r="K34">
            <v>361</v>
          </cell>
          <cell r="L34" t="str">
            <v>Automatico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 t="str">
            <v>n.d.</v>
          </cell>
          <cell r="K35" t="str">
            <v>n.d.</v>
          </cell>
          <cell r="L35" t="str">
            <v>n.d.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>
            <v>14</v>
          </cell>
          <cell r="G36">
            <v>25</v>
          </cell>
          <cell r="H36">
            <v>361</v>
          </cell>
          <cell r="I36" t="str">
            <v>Automatico</v>
          </cell>
          <cell r="J36">
            <v>19</v>
          </cell>
          <cell r="K36">
            <v>351</v>
          </cell>
          <cell r="L36" t="str">
            <v>Automatico</v>
          </cell>
          <cell r="M36">
            <v>0.8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41</v>
          </cell>
          <cell r="G37">
            <v>30</v>
          </cell>
          <cell r="H37">
            <v>364</v>
          </cell>
          <cell r="I37" t="str">
            <v>Automatico</v>
          </cell>
          <cell r="J37">
            <v>24</v>
          </cell>
          <cell r="K37">
            <v>363</v>
          </cell>
          <cell r="L37" t="str">
            <v>gravimetrico</v>
          </cell>
          <cell r="M37">
            <v>1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39</v>
          </cell>
          <cell r="G38">
            <v>33</v>
          </cell>
          <cell r="H38">
            <v>361</v>
          </cell>
          <cell r="I38" t="str">
            <v>Automatico</v>
          </cell>
          <cell r="J38" t="str">
            <v>n.d.</v>
          </cell>
          <cell r="K38" t="str">
            <v>n.d.</v>
          </cell>
          <cell r="L38" t="str">
            <v>n.d.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  <cell r="F39">
            <v>63</v>
          </cell>
          <cell r="G39">
            <v>34</v>
          </cell>
          <cell r="H39">
            <v>363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</row>
        <row r="40">
          <cell r="A40">
            <v>99911</v>
          </cell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  <cell r="F40">
            <v>31</v>
          </cell>
          <cell r="G40">
            <v>30</v>
          </cell>
          <cell r="H40">
            <v>358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59</v>
          </cell>
          <cell r="G41">
            <v>37</v>
          </cell>
          <cell r="H41">
            <v>364</v>
          </cell>
          <cell r="I41" t="str">
            <v>gravimetrico</v>
          </cell>
          <cell r="J41">
            <v>26</v>
          </cell>
          <cell r="K41">
            <v>354</v>
          </cell>
          <cell r="L41" t="str">
            <v>gravimetrico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  <cell r="F42" t="str">
            <v>n.d.</v>
          </cell>
          <cell r="G42" t="str">
            <v>n.d.</v>
          </cell>
          <cell r="H42" t="str">
            <v>n.d.</v>
          </cell>
          <cell r="I42" t="str">
            <v>n.d.</v>
          </cell>
          <cell r="J42">
            <v>18</v>
          </cell>
          <cell r="K42">
            <v>360</v>
          </cell>
          <cell r="L42" t="str">
            <v>Automatico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>
            <v>61</v>
          </cell>
          <cell r="G43">
            <v>33</v>
          </cell>
          <cell r="H43">
            <v>365</v>
          </cell>
          <cell r="I43" t="str">
            <v>Automatico</v>
          </cell>
          <cell r="J43" t="str">
            <v>n.d.</v>
          </cell>
          <cell r="K43" t="str">
            <v>n.d.</v>
          </cell>
          <cell r="L43" t="str">
            <v>n.d.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70</v>
          </cell>
          <cell r="G3">
            <v>33</v>
          </cell>
          <cell r="H3">
            <v>360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61</v>
          </cell>
          <cell r="G4">
            <v>31</v>
          </cell>
          <cell r="H4">
            <v>348</v>
          </cell>
          <cell r="I4" t="str">
            <v>Automatico</v>
          </cell>
          <cell r="J4">
            <v>23</v>
          </cell>
          <cell r="K4">
            <v>346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1.1</v>
          </cell>
          <cell r="Q4">
            <v>136</v>
          </cell>
          <cell r="R4" t="str">
            <v>HPLC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70</v>
          </cell>
          <cell r="G5">
            <v>34</v>
          </cell>
          <cell r="H5">
            <v>356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P5">
            <v>1</v>
          </cell>
          <cell r="Q5">
            <v>133</v>
          </cell>
          <cell r="R5" t="str">
            <v>HPLC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75</v>
          </cell>
          <cell r="G6">
            <v>35</v>
          </cell>
          <cell r="H6">
            <v>353</v>
          </cell>
          <cell r="I6" t="str">
            <v>Automatico</v>
          </cell>
          <cell r="J6">
            <v>25</v>
          </cell>
          <cell r="K6">
            <v>346</v>
          </cell>
          <cell r="L6" t="str">
            <v>Automatico</v>
          </cell>
          <cell r="P6">
            <v>1</v>
          </cell>
          <cell r="Q6">
            <v>132</v>
          </cell>
          <cell r="R6" t="str">
            <v>HPLC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60</v>
          </cell>
          <cell r="G7">
            <v>32</v>
          </cell>
          <cell r="H7">
            <v>359</v>
          </cell>
          <cell r="I7" t="str">
            <v>Automatico</v>
          </cell>
          <cell r="J7">
            <v>24</v>
          </cell>
          <cell r="K7">
            <v>357</v>
          </cell>
          <cell r="L7" t="str">
            <v>Automatico</v>
          </cell>
          <cell r="P7">
            <v>1</v>
          </cell>
          <cell r="Q7">
            <v>133</v>
          </cell>
          <cell r="R7" t="str">
            <v>HPLC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37</v>
          </cell>
          <cell r="G8">
            <v>25</v>
          </cell>
          <cell r="H8">
            <v>357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47</v>
          </cell>
          <cell r="G9">
            <v>29</v>
          </cell>
          <cell r="H9">
            <v>353</v>
          </cell>
          <cell r="I9" t="str">
            <v>Automatico</v>
          </cell>
          <cell r="J9">
            <v>17</v>
          </cell>
          <cell r="K9">
            <v>356</v>
          </cell>
          <cell r="L9" t="str">
            <v>Automatico</v>
          </cell>
          <cell r="P9">
            <v>0.6</v>
          </cell>
          <cell r="Q9">
            <v>133</v>
          </cell>
          <cell r="R9" t="str">
            <v>HPLC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45</v>
          </cell>
          <cell r="G10">
            <v>27</v>
          </cell>
          <cell r="H10">
            <v>349</v>
          </cell>
          <cell r="I10" t="str">
            <v>Automatico</v>
          </cell>
          <cell r="J10">
            <v>17</v>
          </cell>
          <cell r="K10">
            <v>349</v>
          </cell>
          <cell r="L10" t="str">
            <v>Automatico</v>
          </cell>
          <cell r="P10">
            <v>0.5</v>
          </cell>
          <cell r="Q10">
            <v>132</v>
          </cell>
          <cell r="R10" t="str">
            <v>HPLC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64</v>
          </cell>
          <cell r="G11">
            <v>32</v>
          </cell>
          <cell r="H11">
            <v>348</v>
          </cell>
          <cell r="I11" t="str">
            <v>Gravimetrico</v>
          </cell>
          <cell r="J11" t="str">
            <v>n.d.</v>
          </cell>
          <cell r="K11" t="str">
            <v>n.d.</v>
          </cell>
          <cell r="L11" t="str">
            <v>n.d.</v>
          </cell>
          <cell r="P11">
            <v>1.6</v>
          </cell>
          <cell r="Q11">
            <v>126</v>
          </cell>
          <cell r="R11" t="str">
            <v>HPLC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56</v>
          </cell>
          <cell r="G12">
            <v>32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0.7</v>
          </cell>
          <cell r="N12">
            <v>8718</v>
          </cell>
          <cell r="O12" t="str">
            <v>BTEX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>
            <v>59</v>
          </cell>
          <cell r="G13">
            <v>33</v>
          </cell>
          <cell r="H13">
            <v>350</v>
          </cell>
          <cell r="I13" t="str">
            <v>Automatico</v>
          </cell>
          <cell r="J13">
            <v>18</v>
          </cell>
          <cell r="K13">
            <v>335</v>
          </cell>
          <cell r="L13" t="str">
            <v>Automatico</v>
          </cell>
          <cell r="P13">
            <v>0.4</v>
          </cell>
          <cell r="Q13">
            <v>131</v>
          </cell>
          <cell r="R13" t="str">
            <v>HPLC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61</v>
          </cell>
          <cell r="G14">
            <v>29</v>
          </cell>
          <cell r="H14">
            <v>346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73</v>
          </cell>
          <cell r="G15">
            <v>35</v>
          </cell>
          <cell r="H15">
            <v>360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4</v>
          </cell>
          <cell r="G16">
            <v>17</v>
          </cell>
          <cell r="H16">
            <v>353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P16">
            <v>0.2</v>
          </cell>
          <cell r="Q16">
            <v>133</v>
          </cell>
          <cell r="R16" t="str">
            <v>HPLC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65</v>
          </cell>
          <cell r="G17">
            <v>32</v>
          </cell>
          <cell r="H17">
            <v>363</v>
          </cell>
          <cell r="I17" t="str">
            <v>Automatico</v>
          </cell>
          <cell r="J17">
            <v>23</v>
          </cell>
          <cell r="K17">
            <v>349</v>
          </cell>
          <cell r="L17" t="str">
            <v>Gravimetrico</v>
          </cell>
          <cell r="M17">
            <v>0.9</v>
          </cell>
          <cell r="N17">
            <v>8699</v>
          </cell>
          <cell r="O17" t="str">
            <v>BTEX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65</v>
          </cell>
          <cell r="G18">
            <v>31</v>
          </cell>
          <cell r="H18">
            <v>358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P18">
            <v>0.6</v>
          </cell>
          <cell r="Q18">
            <v>131</v>
          </cell>
          <cell r="R18" t="str">
            <v>HPLC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28</v>
          </cell>
          <cell r="G19">
            <v>25</v>
          </cell>
          <cell r="H19">
            <v>362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0.7</v>
          </cell>
          <cell r="N19">
            <v>8556</v>
          </cell>
          <cell r="O19" t="str">
            <v>BTEX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62</v>
          </cell>
          <cell r="G20">
            <v>32</v>
          </cell>
          <cell r="H20">
            <v>357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P20">
            <v>0.6</v>
          </cell>
          <cell r="Q20">
            <v>132</v>
          </cell>
          <cell r="R20" t="str">
            <v>HPLC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6</v>
          </cell>
          <cell r="G21">
            <v>19</v>
          </cell>
          <cell r="H21">
            <v>362</v>
          </cell>
          <cell r="I21" t="str">
            <v>Automatico</v>
          </cell>
          <cell r="J21">
            <v>14</v>
          </cell>
          <cell r="K21">
            <v>363</v>
          </cell>
          <cell r="L21" t="str">
            <v>Gravimetrico</v>
          </cell>
          <cell r="P21">
            <v>1</v>
          </cell>
          <cell r="Q21">
            <v>138</v>
          </cell>
          <cell r="R21" t="str">
            <v>HPLC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9</v>
          </cell>
          <cell r="G22">
            <v>22</v>
          </cell>
          <cell r="H22">
            <v>362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9</v>
          </cell>
          <cell r="G23">
            <v>21</v>
          </cell>
          <cell r="H23">
            <v>361</v>
          </cell>
          <cell r="I23" t="str">
            <v>Automatico</v>
          </cell>
          <cell r="J23">
            <v>16</v>
          </cell>
          <cell r="K23">
            <v>361</v>
          </cell>
          <cell r="L23" t="str">
            <v>Automatico</v>
          </cell>
          <cell r="M23">
            <v>1</v>
          </cell>
          <cell r="N23">
            <v>8610</v>
          </cell>
          <cell r="O23" t="str">
            <v>BTEX</v>
          </cell>
          <cell r="P23">
            <v>1.9</v>
          </cell>
          <cell r="Q23">
            <v>135</v>
          </cell>
          <cell r="R23" t="str">
            <v>HPLC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5</v>
          </cell>
          <cell r="G24">
            <v>13</v>
          </cell>
          <cell r="H24">
            <v>361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0.6</v>
          </cell>
          <cell r="N24">
            <v>57</v>
          </cell>
          <cell r="O24" t="str">
            <v>fiale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55</v>
          </cell>
          <cell r="G25">
            <v>29</v>
          </cell>
          <cell r="H25">
            <v>365</v>
          </cell>
          <cell r="I25" t="str">
            <v>Automatico</v>
          </cell>
          <cell r="J25">
            <v>20</v>
          </cell>
          <cell r="K25">
            <v>338</v>
          </cell>
          <cell r="L25" t="str">
            <v>Automatico</v>
          </cell>
          <cell r="M25">
            <v>1.2</v>
          </cell>
          <cell r="N25">
            <v>8373</v>
          </cell>
          <cell r="O25" t="str">
            <v>BTEX</v>
          </cell>
          <cell r="P25">
            <v>1.2</v>
          </cell>
          <cell r="Q25">
            <v>135</v>
          </cell>
          <cell r="R25" t="str">
            <v>HPLC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66</v>
          </cell>
          <cell r="G26">
            <v>34</v>
          </cell>
          <cell r="H26">
            <v>353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16</v>
          </cell>
          <cell r="G27">
            <v>23</v>
          </cell>
          <cell r="H27">
            <v>343</v>
          </cell>
          <cell r="I27" t="str">
            <v>Automatico</v>
          </cell>
          <cell r="J27">
            <v>19</v>
          </cell>
          <cell r="K27">
            <v>351</v>
          </cell>
          <cell r="L27" t="str">
            <v>Gravimetrico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43</v>
          </cell>
          <cell r="G28">
            <v>26</v>
          </cell>
          <cell r="H28">
            <v>359</v>
          </cell>
          <cell r="I28" t="str">
            <v>Automatico</v>
          </cell>
          <cell r="J28">
            <v>14</v>
          </cell>
          <cell r="K28">
            <v>360</v>
          </cell>
          <cell r="L28" t="str">
            <v>Automatico</v>
          </cell>
          <cell r="P28">
            <v>0.9</v>
          </cell>
          <cell r="Q28">
            <v>128</v>
          </cell>
          <cell r="R28" t="str">
            <v>HPCL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38</v>
          </cell>
          <cell r="G29">
            <v>25</v>
          </cell>
          <cell r="H29">
            <v>364</v>
          </cell>
          <cell r="I29" t="str">
            <v>Automatico</v>
          </cell>
          <cell r="J29">
            <v>19</v>
          </cell>
          <cell r="K29">
            <v>361</v>
          </cell>
          <cell r="L29" t="str">
            <v>Automatico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60</v>
          </cell>
          <cell r="G30">
            <v>32</v>
          </cell>
          <cell r="H30">
            <v>358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1.2</v>
          </cell>
          <cell r="N30">
            <v>8091</v>
          </cell>
          <cell r="O30" t="str">
            <v>BTEX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58</v>
          </cell>
          <cell r="G31">
            <v>31</v>
          </cell>
          <cell r="H31">
            <v>358</v>
          </cell>
          <cell r="I31" t="str">
            <v>Automatico</v>
          </cell>
          <cell r="J31">
            <v>23</v>
          </cell>
          <cell r="K31">
            <v>359</v>
          </cell>
          <cell r="L31" t="str">
            <v>Automatico</v>
          </cell>
          <cell r="P31">
            <v>0.8</v>
          </cell>
          <cell r="Q31">
            <v>131</v>
          </cell>
          <cell r="R31" t="str">
            <v>HPLC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57</v>
          </cell>
          <cell r="G32">
            <v>33</v>
          </cell>
          <cell r="H32">
            <v>360</v>
          </cell>
          <cell r="I32" t="str">
            <v>Automatico</v>
          </cell>
          <cell r="J32">
            <v>23</v>
          </cell>
          <cell r="K32">
            <v>355</v>
          </cell>
          <cell r="L32" t="str">
            <v>Automatico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0.9</v>
          </cell>
          <cell r="N34">
            <v>8491</v>
          </cell>
          <cell r="O34" t="str">
            <v>BTEX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15</v>
          </cell>
          <cell r="K35">
            <v>354</v>
          </cell>
          <cell r="L35" t="str">
            <v>Automatico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21</v>
          </cell>
          <cell r="G37">
            <v>24</v>
          </cell>
          <cell r="H37">
            <v>359</v>
          </cell>
          <cell r="I37" t="str">
            <v>Automatico</v>
          </cell>
          <cell r="J37">
            <v>18</v>
          </cell>
          <cell r="K37">
            <v>357</v>
          </cell>
          <cell r="L37" t="str">
            <v>Automatico</v>
          </cell>
          <cell r="M37">
            <v>0.6</v>
          </cell>
          <cell r="N37">
            <v>8515</v>
          </cell>
          <cell r="O37" t="str">
            <v>BTEX</v>
          </cell>
          <cell r="P37">
            <v>0.7</v>
          </cell>
          <cell r="Q37">
            <v>133</v>
          </cell>
          <cell r="R37" t="str">
            <v>HPLC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53</v>
          </cell>
          <cell r="G38">
            <v>29</v>
          </cell>
          <cell r="H38">
            <v>353</v>
          </cell>
          <cell r="I38" t="str">
            <v>Automatico</v>
          </cell>
          <cell r="J38">
            <v>23</v>
          </cell>
          <cell r="K38">
            <v>343</v>
          </cell>
          <cell r="L38" t="str">
            <v>Gravimetrico</v>
          </cell>
          <cell r="M38">
            <v>1.1</v>
          </cell>
          <cell r="N38">
            <v>8406</v>
          </cell>
          <cell r="O38" t="str">
            <v>BTEX</v>
          </cell>
          <cell r="P38">
            <v>0.8</v>
          </cell>
          <cell r="Q38">
            <v>135</v>
          </cell>
          <cell r="R38" t="str">
            <v>HPLC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53</v>
          </cell>
          <cell r="G39">
            <v>31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70</v>
          </cell>
          <cell r="G40">
            <v>34</v>
          </cell>
          <cell r="H40">
            <v>362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51</v>
          </cell>
          <cell r="G41">
            <v>30</v>
          </cell>
          <cell r="H41">
            <v>365</v>
          </cell>
          <cell r="I41" t="str">
            <v>Automatico</v>
          </cell>
          <cell r="J41">
            <v>22</v>
          </cell>
          <cell r="K41">
            <v>348</v>
          </cell>
          <cell r="L41" t="str">
            <v>Gravimetrico</v>
          </cell>
          <cell r="M41" t="str">
            <v>n.d.</v>
          </cell>
          <cell r="N41" t="str">
            <v>n.d.</v>
          </cell>
          <cell r="O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67</v>
          </cell>
          <cell r="G42">
            <v>32</v>
          </cell>
          <cell r="H42">
            <v>362</v>
          </cell>
          <cell r="I42" t="str">
            <v>Automatico</v>
          </cell>
          <cell r="J42">
            <v>22</v>
          </cell>
          <cell r="K42">
            <v>361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1.1</v>
          </cell>
          <cell r="Q42">
            <v>132</v>
          </cell>
          <cell r="R42" t="str">
            <v>HPLC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29</v>
          </cell>
          <cell r="H43">
            <v>364</v>
          </cell>
          <cell r="I43" t="str">
            <v>Automatico</v>
          </cell>
          <cell r="J43">
            <v>22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133</v>
          </cell>
          <cell r="R43" t="str">
            <v>HPLC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20</v>
          </cell>
          <cell r="K44">
            <v>360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47</v>
          </cell>
          <cell r="G45">
            <v>28</v>
          </cell>
          <cell r="H45">
            <v>362</v>
          </cell>
          <cell r="I45" t="str">
            <v>Automatico</v>
          </cell>
          <cell r="J45">
            <v>19</v>
          </cell>
          <cell r="K45">
            <v>362</v>
          </cell>
          <cell r="L45" t="str">
            <v>Automatico</v>
          </cell>
          <cell r="M45" t="str">
            <v>n.d.</v>
          </cell>
          <cell r="N45" t="str">
            <v>n.d.</v>
          </cell>
          <cell r="O45" t="str">
            <v>n.d.</v>
          </cell>
          <cell r="P45">
            <v>0.5</v>
          </cell>
          <cell r="Q45">
            <v>133</v>
          </cell>
          <cell r="R45" t="str">
            <v>HPLC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>
            <v>64</v>
          </cell>
          <cell r="G46">
            <v>33</v>
          </cell>
          <cell r="H46">
            <v>360</v>
          </cell>
          <cell r="I46" t="str">
            <v>Automatico</v>
          </cell>
          <cell r="J46" t="str">
            <v>n.d.</v>
          </cell>
          <cell r="K46" t="str">
            <v>n.d.</v>
          </cell>
          <cell r="L46" t="str">
            <v>n.d.</v>
          </cell>
          <cell r="M46" t="str">
            <v>n.d.</v>
          </cell>
          <cell r="N46" t="str">
            <v>n.d.</v>
          </cell>
          <cell r="O46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Z3" sqref="Z3:Z25"/>
    </sheetView>
  </sheetViews>
  <sheetFormatPr defaultColWidth="48.28125" defaultRowHeight="12.75"/>
  <cols>
    <col min="1" max="1" width="9.57421875" style="43" bestFit="1" customWidth="1"/>
    <col min="2" max="2" width="16.57421875" style="43" bestFit="1" customWidth="1"/>
    <col min="3" max="3" width="28.28125" style="43" bestFit="1" customWidth="1"/>
    <col min="4" max="4" width="24.421875" style="43" bestFit="1" customWidth="1"/>
    <col min="5" max="5" width="18.00390625" style="43" bestFit="1" customWidth="1"/>
    <col min="6" max="21" width="19.140625" style="43" hidden="1" customWidth="1"/>
    <col min="22" max="23" width="19.140625" style="43" bestFit="1" customWidth="1"/>
    <col min="24" max="26" width="19.421875" style="43" bestFit="1" customWidth="1"/>
    <col min="27" max="16384" width="48.28125" style="43" customWidth="1"/>
  </cols>
  <sheetData>
    <row r="1" spans="1:26" ht="12.75">
      <c r="A1" s="41"/>
      <c r="B1" s="42"/>
      <c r="C1" s="42"/>
      <c r="D1" s="42"/>
      <c r="E1" s="42"/>
      <c r="F1" s="4" t="s">
        <v>62</v>
      </c>
      <c r="G1" s="4" t="s">
        <v>63</v>
      </c>
      <c r="H1" s="4" t="s">
        <v>64</v>
      </c>
      <c r="I1" s="4" t="s">
        <v>7</v>
      </c>
      <c r="J1" s="4" t="s">
        <v>5</v>
      </c>
      <c r="K1" s="4" t="s">
        <v>6</v>
      </c>
      <c r="L1" s="4" t="s">
        <v>10</v>
      </c>
      <c r="M1" s="4" t="s">
        <v>58</v>
      </c>
      <c r="N1" s="4" t="s">
        <v>80</v>
      </c>
      <c r="O1" s="4" t="s">
        <v>93</v>
      </c>
      <c r="P1" s="4" t="s">
        <v>105</v>
      </c>
      <c r="Q1" s="4" t="s">
        <v>110</v>
      </c>
      <c r="R1" s="4" t="s">
        <v>114</v>
      </c>
      <c r="S1" s="4" t="s">
        <v>115</v>
      </c>
      <c r="T1" s="4" t="s">
        <v>123</v>
      </c>
      <c r="U1" s="4" t="s">
        <v>124</v>
      </c>
      <c r="V1" s="4" t="s">
        <v>127</v>
      </c>
      <c r="W1" s="4" t="s">
        <v>129</v>
      </c>
      <c r="X1" s="4" t="s">
        <v>131</v>
      </c>
      <c r="Y1" s="4" t="s">
        <v>147</v>
      </c>
      <c r="Z1" s="4" t="s">
        <v>148</v>
      </c>
    </row>
    <row r="2" spans="1:26" ht="15">
      <c r="A2" s="4" t="s">
        <v>32</v>
      </c>
      <c r="B2" s="4" t="s">
        <v>28</v>
      </c>
      <c r="C2" s="4" t="s">
        <v>65</v>
      </c>
      <c r="D2" s="4" t="s">
        <v>33</v>
      </c>
      <c r="E2" s="4" t="s">
        <v>8</v>
      </c>
      <c r="F2" s="4" t="s">
        <v>132</v>
      </c>
      <c r="G2" s="4" t="s">
        <v>132</v>
      </c>
      <c r="H2" s="4" t="s">
        <v>132</v>
      </c>
      <c r="I2" s="4" t="s">
        <v>132</v>
      </c>
      <c r="J2" s="4" t="s">
        <v>132</v>
      </c>
      <c r="K2" s="4" t="s">
        <v>132</v>
      </c>
      <c r="L2" s="4" t="s">
        <v>132</v>
      </c>
      <c r="M2" s="4" t="s">
        <v>132</v>
      </c>
      <c r="N2" s="4" t="s">
        <v>132</v>
      </c>
      <c r="O2" s="4" t="s">
        <v>132</v>
      </c>
      <c r="P2" s="4" t="s">
        <v>132</v>
      </c>
      <c r="Q2" s="4" t="s">
        <v>132</v>
      </c>
      <c r="R2" s="4" t="s">
        <v>132</v>
      </c>
      <c r="S2" s="4" t="s">
        <v>132</v>
      </c>
      <c r="T2" s="4" t="s">
        <v>132</v>
      </c>
      <c r="U2" s="4" t="s">
        <v>132</v>
      </c>
      <c r="V2" s="4" t="s">
        <v>132</v>
      </c>
      <c r="W2" s="4" t="s">
        <v>132</v>
      </c>
      <c r="X2" s="4" t="s">
        <v>132</v>
      </c>
      <c r="Y2" s="4" t="s">
        <v>132</v>
      </c>
      <c r="Z2" s="4" t="s">
        <v>132</v>
      </c>
    </row>
    <row r="3" spans="1:26" ht="12.75">
      <c r="A3" s="44" t="s">
        <v>11</v>
      </c>
      <c r="B3" s="44" t="s">
        <v>11</v>
      </c>
      <c r="C3" s="45" t="s">
        <v>67</v>
      </c>
      <c r="D3" s="46" t="s">
        <v>116</v>
      </c>
      <c r="E3" s="45" t="s">
        <v>138</v>
      </c>
      <c r="F3" s="45" t="s">
        <v>0</v>
      </c>
      <c r="G3" s="45" t="s">
        <v>0</v>
      </c>
      <c r="H3" s="47">
        <v>3.0590643274853817</v>
      </c>
      <c r="I3" s="47">
        <v>3.1</v>
      </c>
      <c r="J3" s="47">
        <v>2.5</v>
      </c>
      <c r="K3" s="47">
        <v>1.2</v>
      </c>
      <c r="L3" s="47">
        <v>1.1</v>
      </c>
      <c r="M3" s="47">
        <v>0.9</v>
      </c>
      <c r="N3" s="47">
        <v>0.9</v>
      </c>
      <c r="O3" s="47">
        <v>1.9</v>
      </c>
      <c r="P3" s="47" t="s">
        <v>0</v>
      </c>
      <c r="Q3" s="47" t="s">
        <v>0</v>
      </c>
      <c r="R3" s="47" t="s">
        <v>0</v>
      </c>
      <c r="S3" s="47" t="s">
        <v>0</v>
      </c>
      <c r="T3" s="47" t="s">
        <v>0</v>
      </c>
      <c r="U3" s="47" t="s">
        <v>0</v>
      </c>
      <c r="V3" s="47" t="s">
        <v>0</v>
      </c>
      <c r="W3" s="47" t="s">
        <v>0</v>
      </c>
      <c r="X3" s="47" t="s">
        <v>0</v>
      </c>
      <c r="Y3" s="47" t="s">
        <v>0</v>
      </c>
      <c r="Z3" s="47" t="s">
        <v>0</v>
      </c>
    </row>
    <row r="4" spans="1:26" ht="12.75">
      <c r="A4" s="44" t="s">
        <v>11</v>
      </c>
      <c r="B4" s="48" t="s">
        <v>13</v>
      </c>
      <c r="C4" s="45" t="s">
        <v>68</v>
      </c>
      <c r="D4" s="48" t="s">
        <v>92</v>
      </c>
      <c r="E4" s="45" t="s">
        <v>139</v>
      </c>
      <c r="F4" s="45" t="s">
        <v>0</v>
      </c>
      <c r="G4" s="45" t="s">
        <v>0</v>
      </c>
      <c r="H4" s="45" t="s">
        <v>0</v>
      </c>
      <c r="I4" s="47">
        <v>3.2</v>
      </c>
      <c r="J4" s="49">
        <v>2.7</v>
      </c>
      <c r="K4" s="49">
        <v>1.4</v>
      </c>
      <c r="L4" s="47">
        <v>1.3</v>
      </c>
      <c r="M4" s="47">
        <v>1</v>
      </c>
      <c r="N4" s="47">
        <v>1.2</v>
      </c>
      <c r="O4" s="50">
        <v>1.7</v>
      </c>
      <c r="P4" s="50">
        <v>2.5</v>
      </c>
      <c r="Q4" s="50">
        <v>2.4</v>
      </c>
      <c r="R4" s="50">
        <v>1</v>
      </c>
      <c r="S4" s="50">
        <v>1.3</v>
      </c>
      <c r="T4" s="50">
        <v>1</v>
      </c>
      <c r="U4" s="50">
        <v>1.2</v>
      </c>
      <c r="V4" s="50">
        <f>VLOOKUP(C4,'[1]PM Benzene BaP'!$A$3:$M$43,13,FALSE)</f>
        <v>1.3</v>
      </c>
      <c r="W4" s="51">
        <v>0.7</v>
      </c>
      <c r="X4" s="47">
        <v>1.2</v>
      </c>
      <c r="Y4" s="47">
        <v>1.2</v>
      </c>
      <c r="Z4" s="47">
        <f>VLOOKUP(C4,'[2]PM Benzene BaP'!$A$3:$R$46,13,FALSE)</f>
        <v>1</v>
      </c>
    </row>
    <row r="5" spans="1:26" ht="12.75">
      <c r="A5" s="44" t="s">
        <v>11</v>
      </c>
      <c r="B5" s="48" t="s">
        <v>102</v>
      </c>
      <c r="C5" s="45" t="s">
        <v>108</v>
      </c>
      <c r="D5" s="48" t="s">
        <v>107</v>
      </c>
      <c r="E5" s="45" t="s">
        <v>140</v>
      </c>
      <c r="F5" s="45" t="s">
        <v>0</v>
      </c>
      <c r="G5" s="45" t="s">
        <v>0</v>
      </c>
      <c r="H5" s="45" t="s">
        <v>0</v>
      </c>
      <c r="I5" s="47" t="s">
        <v>0</v>
      </c>
      <c r="J5" s="49" t="s">
        <v>0</v>
      </c>
      <c r="K5" s="49" t="s">
        <v>0</v>
      </c>
      <c r="L5" s="47" t="s">
        <v>0</v>
      </c>
      <c r="M5" s="47" t="s">
        <v>0</v>
      </c>
      <c r="N5" s="47" t="s">
        <v>0</v>
      </c>
      <c r="O5" s="50" t="s">
        <v>0</v>
      </c>
      <c r="P5" s="47">
        <v>3</v>
      </c>
      <c r="Q5" s="50">
        <v>2.3</v>
      </c>
      <c r="R5" s="50">
        <v>1.2</v>
      </c>
      <c r="S5" s="50">
        <v>0.6</v>
      </c>
      <c r="T5" s="50">
        <v>0.5</v>
      </c>
      <c r="U5" s="50">
        <v>0.6</v>
      </c>
      <c r="V5" s="50">
        <f>VLOOKUP(C5,'[1]PM Benzene BaP'!$A$3:$M$43,13,FALSE)</f>
        <v>0.6</v>
      </c>
      <c r="W5" s="51">
        <v>0.5</v>
      </c>
      <c r="X5" s="47">
        <v>0.6</v>
      </c>
      <c r="Y5" s="47">
        <v>0.9</v>
      </c>
      <c r="Z5" s="47">
        <f>VLOOKUP(C5,'[2]PM Benzene BaP'!$A$3:$R$46,13,FALSE)</f>
        <v>0.6</v>
      </c>
    </row>
    <row r="6" spans="1:26" ht="12.75">
      <c r="A6" s="44" t="s">
        <v>11</v>
      </c>
      <c r="B6" s="48" t="s">
        <v>82</v>
      </c>
      <c r="C6" s="45" t="s">
        <v>84</v>
      </c>
      <c r="D6" s="48" t="s">
        <v>83</v>
      </c>
      <c r="E6" s="45" t="s">
        <v>141</v>
      </c>
      <c r="F6" s="47" t="s">
        <v>0</v>
      </c>
      <c r="G6" s="47" t="s">
        <v>0</v>
      </c>
      <c r="H6" s="47" t="s">
        <v>0</v>
      </c>
      <c r="I6" s="47" t="s">
        <v>0</v>
      </c>
      <c r="J6" s="47" t="s">
        <v>0</v>
      </c>
      <c r="K6" s="47" t="s">
        <v>0</v>
      </c>
      <c r="L6" s="47" t="s">
        <v>0</v>
      </c>
      <c r="M6" s="47" t="s">
        <v>0</v>
      </c>
      <c r="N6" s="47">
        <v>0.3</v>
      </c>
      <c r="O6" s="47">
        <v>0.3</v>
      </c>
      <c r="P6" s="47" t="s">
        <v>0</v>
      </c>
      <c r="Q6" s="47" t="s">
        <v>0</v>
      </c>
      <c r="R6" s="47" t="s">
        <v>0</v>
      </c>
      <c r="S6" s="47" t="s">
        <v>0</v>
      </c>
      <c r="T6" s="47" t="s">
        <v>0</v>
      </c>
      <c r="U6" s="47" t="s">
        <v>0</v>
      </c>
      <c r="V6" s="47" t="s">
        <v>0</v>
      </c>
      <c r="W6" s="47" t="s">
        <v>0</v>
      </c>
      <c r="X6" s="47" t="s">
        <v>0</v>
      </c>
      <c r="Y6" s="47" t="s">
        <v>0</v>
      </c>
      <c r="Z6" s="47" t="s">
        <v>0</v>
      </c>
    </row>
    <row r="7" spans="1:26" ht="12.75">
      <c r="A7" s="44" t="s">
        <v>14</v>
      </c>
      <c r="B7" s="44" t="s">
        <v>14</v>
      </c>
      <c r="C7" s="45" t="s">
        <v>69</v>
      </c>
      <c r="D7" s="44" t="s">
        <v>15</v>
      </c>
      <c r="E7" s="45" t="s">
        <v>133</v>
      </c>
      <c r="F7" s="49">
        <v>5.49423076923077</v>
      </c>
      <c r="G7" s="49">
        <v>3.941436464088397</v>
      </c>
      <c r="H7" s="49">
        <v>4</v>
      </c>
      <c r="I7" s="47">
        <v>4.3</v>
      </c>
      <c r="J7" s="47">
        <v>3.3</v>
      </c>
      <c r="K7" s="49">
        <v>3.4</v>
      </c>
      <c r="L7" s="50">
        <v>3</v>
      </c>
      <c r="M7" s="50">
        <v>2.3</v>
      </c>
      <c r="N7" s="50">
        <v>2.2</v>
      </c>
      <c r="O7" s="50">
        <v>2.6</v>
      </c>
      <c r="P7" s="47" t="s">
        <v>0</v>
      </c>
      <c r="Q7" s="47" t="s">
        <v>0</v>
      </c>
      <c r="R7" s="47" t="s">
        <v>0</v>
      </c>
      <c r="S7" s="47" t="s">
        <v>0</v>
      </c>
      <c r="T7" s="47" t="s">
        <v>0</v>
      </c>
      <c r="U7" s="47" t="s">
        <v>0</v>
      </c>
      <c r="V7" s="47" t="s">
        <v>0</v>
      </c>
      <c r="W7" s="47" t="s">
        <v>0</v>
      </c>
      <c r="X7" s="47" t="s">
        <v>0</v>
      </c>
      <c r="Y7" s="47" t="s">
        <v>0</v>
      </c>
      <c r="Z7" s="47" t="s">
        <v>0</v>
      </c>
    </row>
    <row r="8" spans="1:26" ht="12.75">
      <c r="A8" s="44" t="s">
        <v>14</v>
      </c>
      <c r="B8" s="44" t="s">
        <v>14</v>
      </c>
      <c r="C8" s="45" t="s">
        <v>70</v>
      </c>
      <c r="D8" s="44" t="s">
        <v>16</v>
      </c>
      <c r="E8" s="45" t="s">
        <v>138</v>
      </c>
      <c r="F8" s="49">
        <v>2.3770833333333328</v>
      </c>
      <c r="G8" s="49">
        <v>2.5</v>
      </c>
      <c r="H8" s="49">
        <v>2.1623539215686276</v>
      </c>
      <c r="I8" s="47">
        <v>2.7</v>
      </c>
      <c r="J8" s="47">
        <v>2.5</v>
      </c>
      <c r="K8" s="49">
        <v>2.8</v>
      </c>
      <c r="L8" s="47">
        <v>2</v>
      </c>
      <c r="M8" s="47">
        <v>2.1</v>
      </c>
      <c r="N8" s="47">
        <v>1.7</v>
      </c>
      <c r="O8" s="47">
        <v>2.1</v>
      </c>
      <c r="P8" s="47">
        <v>1.8</v>
      </c>
      <c r="Q8" s="47">
        <v>1.6</v>
      </c>
      <c r="R8" s="47">
        <v>1.3</v>
      </c>
      <c r="S8" s="47">
        <v>1.5</v>
      </c>
      <c r="T8" s="47">
        <v>1</v>
      </c>
      <c r="U8" s="51">
        <v>1.3</v>
      </c>
      <c r="V8" s="51">
        <f>VLOOKUP(C8,'[1]PM Benzene BaP'!$A$3:$M$43,13,FALSE)</f>
        <v>1.2</v>
      </c>
      <c r="W8" s="51">
        <v>1.5</v>
      </c>
      <c r="X8" s="47">
        <v>1.1</v>
      </c>
      <c r="Y8" s="47">
        <v>1.1</v>
      </c>
      <c r="Z8" s="47">
        <f>VLOOKUP(C8,'[2]PM Benzene BaP'!$A$3:$R$46,13,FALSE)</f>
        <v>1.1</v>
      </c>
    </row>
    <row r="9" spans="1:26" ht="12.75">
      <c r="A9" s="44" t="s">
        <v>14</v>
      </c>
      <c r="B9" s="44" t="s">
        <v>81</v>
      </c>
      <c r="C9" s="45" t="s">
        <v>91</v>
      </c>
      <c r="D9" s="44" t="s">
        <v>125</v>
      </c>
      <c r="E9" s="45" t="s">
        <v>141</v>
      </c>
      <c r="F9" s="47" t="s">
        <v>0</v>
      </c>
      <c r="G9" s="47" t="s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47" t="s">
        <v>0</v>
      </c>
      <c r="M9" s="47" t="s">
        <v>0</v>
      </c>
      <c r="N9" s="47">
        <v>1.3</v>
      </c>
      <c r="O9" s="47" t="s">
        <v>0</v>
      </c>
      <c r="P9" s="47" t="s">
        <v>0</v>
      </c>
      <c r="Q9" s="47" t="s">
        <v>0</v>
      </c>
      <c r="R9" s="47" t="s">
        <v>0</v>
      </c>
      <c r="S9" s="47" t="s">
        <v>0</v>
      </c>
      <c r="T9" s="47" t="s">
        <v>0</v>
      </c>
      <c r="U9" s="47" t="s">
        <v>0</v>
      </c>
      <c r="V9" s="47" t="s">
        <v>0</v>
      </c>
      <c r="W9" s="47" t="s">
        <v>0</v>
      </c>
      <c r="X9" s="47" t="s">
        <v>0</v>
      </c>
      <c r="Y9" s="47" t="s">
        <v>0</v>
      </c>
      <c r="Z9" s="47" t="s">
        <v>0</v>
      </c>
    </row>
    <row r="10" spans="1:26" ht="12.75">
      <c r="A10" s="44" t="s">
        <v>17</v>
      </c>
      <c r="B10" s="44" t="s">
        <v>17</v>
      </c>
      <c r="C10" s="45" t="s">
        <v>71</v>
      </c>
      <c r="D10" s="52" t="s">
        <v>117</v>
      </c>
      <c r="E10" s="45" t="s">
        <v>9</v>
      </c>
      <c r="F10" s="47" t="s">
        <v>0</v>
      </c>
      <c r="G10" s="47" t="s">
        <v>0</v>
      </c>
      <c r="H10" s="47" t="s">
        <v>0</v>
      </c>
      <c r="I10" s="47" t="s">
        <v>0</v>
      </c>
      <c r="J10" s="49">
        <v>3.8</v>
      </c>
      <c r="K10" s="49">
        <v>2.5</v>
      </c>
      <c r="L10" s="53">
        <v>1</v>
      </c>
      <c r="M10" s="53">
        <v>1.2</v>
      </c>
      <c r="N10" s="47">
        <v>1.1</v>
      </c>
      <c r="O10" s="47">
        <v>0.9</v>
      </c>
      <c r="P10" s="47">
        <v>1</v>
      </c>
      <c r="Q10" s="47">
        <v>0.9</v>
      </c>
      <c r="R10" s="47">
        <v>0.8</v>
      </c>
      <c r="S10" s="47">
        <v>1.2</v>
      </c>
      <c r="T10" s="47">
        <v>0.9</v>
      </c>
      <c r="U10" s="51">
        <v>1.2</v>
      </c>
      <c r="V10" s="51">
        <f>VLOOKUP(C10,'[1]PM Benzene BaP'!$A$3:$M$43,13,FALSE)</f>
        <v>0.9</v>
      </c>
      <c r="W10" s="47">
        <v>1</v>
      </c>
      <c r="X10" s="47">
        <v>1</v>
      </c>
      <c r="Y10" s="47">
        <v>0.8</v>
      </c>
      <c r="Z10" s="47">
        <f>VLOOKUP(C10,'[2]PM Benzene BaP'!$A$3:$R$46,13,FALSE)</f>
        <v>0.9</v>
      </c>
    </row>
    <row r="11" spans="1:26" s="64" customFormat="1" ht="12.75">
      <c r="A11" s="54" t="s">
        <v>17</v>
      </c>
      <c r="B11" s="54" t="s">
        <v>120</v>
      </c>
      <c r="C11" s="55" t="s">
        <v>122</v>
      </c>
      <c r="D11" s="54" t="s">
        <v>120</v>
      </c>
      <c r="E11" s="55" t="s">
        <v>141</v>
      </c>
      <c r="F11" s="49" t="s">
        <v>0</v>
      </c>
      <c r="G11" s="49" t="s">
        <v>0</v>
      </c>
      <c r="H11" s="49" t="s">
        <v>0</v>
      </c>
      <c r="I11" s="49" t="s">
        <v>0</v>
      </c>
      <c r="J11" s="49" t="s">
        <v>0</v>
      </c>
      <c r="K11" s="49" t="s">
        <v>0</v>
      </c>
      <c r="L11" s="49" t="s">
        <v>0</v>
      </c>
      <c r="M11" s="49" t="s">
        <v>0</v>
      </c>
      <c r="N11" s="49" t="s">
        <v>0</v>
      </c>
      <c r="O11" s="49" t="s">
        <v>0</v>
      </c>
      <c r="P11" s="49" t="s">
        <v>0</v>
      </c>
      <c r="Q11" s="49" t="s">
        <v>0</v>
      </c>
      <c r="R11" s="49" t="s">
        <v>0</v>
      </c>
      <c r="S11" s="49" t="s">
        <v>0</v>
      </c>
      <c r="T11" s="49">
        <v>0.8</v>
      </c>
      <c r="U11" s="45">
        <v>0.9</v>
      </c>
      <c r="V11" s="45">
        <f>VLOOKUP(C11,'[1]PM Benzene BaP'!$A$3:$M$43,13,FALSE)</f>
        <v>0.7</v>
      </c>
      <c r="W11" s="45">
        <v>0.8</v>
      </c>
      <c r="X11" s="49" t="s">
        <v>0</v>
      </c>
      <c r="Y11" s="47" t="s">
        <v>0</v>
      </c>
      <c r="Z11" s="47" t="s">
        <v>0</v>
      </c>
    </row>
    <row r="12" spans="1:26" s="64" customFormat="1" ht="12.75">
      <c r="A12" s="44" t="s">
        <v>17</v>
      </c>
      <c r="B12" s="54" t="s">
        <v>111</v>
      </c>
      <c r="C12" s="55">
        <v>99907</v>
      </c>
      <c r="D12" s="54" t="s">
        <v>112</v>
      </c>
      <c r="E12" s="45" t="s">
        <v>46</v>
      </c>
      <c r="F12" s="49" t="s">
        <v>0</v>
      </c>
      <c r="G12" s="49" t="s">
        <v>0</v>
      </c>
      <c r="H12" s="49" t="s">
        <v>0</v>
      </c>
      <c r="I12" s="49" t="s">
        <v>0</v>
      </c>
      <c r="J12" s="49" t="s">
        <v>0</v>
      </c>
      <c r="K12" s="49" t="s">
        <v>0</v>
      </c>
      <c r="L12" s="49" t="s">
        <v>0</v>
      </c>
      <c r="M12" s="49" t="s">
        <v>0</v>
      </c>
      <c r="N12" s="49" t="s">
        <v>0</v>
      </c>
      <c r="O12" s="49" t="s">
        <v>0</v>
      </c>
      <c r="P12" s="49" t="s">
        <v>0</v>
      </c>
      <c r="Q12" s="49">
        <v>1.5</v>
      </c>
      <c r="R12" s="49">
        <v>1.5</v>
      </c>
      <c r="S12" s="49">
        <v>1.8</v>
      </c>
      <c r="T12" s="49">
        <v>1.6</v>
      </c>
      <c r="U12" s="45">
        <v>1.6</v>
      </c>
      <c r="V12" s="49" t="s">
        <v>0</v>
      </c>
      <c r="W12" s="49" t="s">
        <v>0</v>
      </c>
      <c r="X12" s="49" t="s">
        <v>0</v>
      </c>
      <c r="Y12" s="47" t="s">
        <v>0</v>
      </c>
      <c r="Z12" s="47" t="s">
        <v>0</v>
      </c>
    </row>
    <row r="13" spans="1:26" s="64" customFormat="1" ht="12.75">
      <c r="A13" s="44" t="s">
        <v>17</v>
      </c>
      <c r="B13" s="54" t="s">
        <v>134</v>
      </c>
      <c r="C13" s="65" t="s">
        <v>135</v>
      </c>
      <c r="D13" s="54" t="s">
        <v>134</v>
      </c>
      <c r="E13" s="66" t="s">
        <v>138</v>
      </c>
      <c r="F13" s="49" t="s">
        <v>0</v>
      </c>
      <c r="G13" s="49" t="s">
        <v>0</v>
      </c>
      <c r="H13" s="49" t="s">
        <v>0</v>
      </c>
      <c r="I13" s="49" t="s">
        <v>0</v>
      </c>
      <c r="J13" s="49" t="s">
        <v>0</v>
      </c>
      <c r="K13" s="49" t="s">
        <v>0</v>
      </c>
      <c r="L13" s="49" t="s">
        <v>0</v>
      </c>
      <c r="M13" s="49" t="s">
        <v>0</v>
      </c>
      <c r="N13" s="49" t="s">
        <v>0</v>
      </c>
      <c r="O13" s="49" t="s">
        <v>0</v>
      </c>
      <c r="P13" s="49" t="s">
        <v>0</v>
      </c>
      <c r="Q13" s="49" t="s">
        <v>0</v>
      </c>
      <c r="R13" s="49" t="s">
        <v>0</v>
      </c>
      <c r="S13" s="49" t="s">
        <v>0</v>
      </c>
      <c r="T13" s="49" t="s">
        <v>0</v>
      </c>
      <c r="U13" s="49" t="s">
        <v>0</v>
      </c>
      <c r="V13" s="49" t="s">
        <v>0</v>
      </c>
      <c r="W13" s="49" t="s">
        <v>0</v>
      </c>
      <c r="X13" s="49">
        <v>0.8</v>
      </c>
      <c r="Y13" s="47">
        <v>0.8</v>
      </c>
      <c r="Z13" s="47">
        <f>VLOOKUP(C13,'[2]PM Benzene BaP'!$A$3:$R$46,13,FALSE)</f>
        <v>0.7</v>
      </c>
    </row>
    <row r="14" spans="1:26" ht="12.75">
      <c r="A14" s="56" t="s">
        <v>18</v>
      </c>
      <c r="B14" s="48" t="s">
        <v>12</v>
      </c>
      <c r="C14" s="45" t="s">
        <v>72</v>
      </c>
      <c r="D14" s="48" t="s">
        <v>12</v>
      </c>
      <c r="E14" s="45" t="s">
        <v>138</v>
      </c>
      <c r="F14" s="47" t="s">
        <v>0</v>
      </c>
      <c r="G14" s="47" t="s">
        <v>0</v>
      </c>
      <c r="H14" s="47" t="s">
        <v>0</v>
      </c>
      <c r="I14" s="49">
        <v>2</v>
      </c>
      <c r="J14" s="49">
        <v>2</v>
      </c>
      <c r="K14" s="49">
        <v>2</v>
      </c>
      <c r="L14" s="49">
        <v>0.7</v>
      </c>
      <c r="M14" s="47">
        <v>1</v>
      </c>
      <c r="N14" s="47">
        <v>1.1</v>
      </c>
      <c r="O14" s="47" t="s">
        <v>0</v>
      </c>
      <c r="P14" s="47" t="s">
        <v>0</v>
      </c>
      <c r="Q14" s="47" t="s">
        <v>0</v>
      </c>
      <c r="R14" s="47" t="s">
        <v>0</v>
      </c>
      <c r="S14" s="47" t="s">
        <v>0</v>
      </c>
      <c r="T14" s="47" t="s">
        <v>0</v>
      </c>
      <c r="U14" s="47" t="s">
        <v>0</v>
      </c>
      <c r="V14" s="47" t="s">
        <v>0</v>
      </c>
      <c r="W14" s="47" t="s">
        <v>0</v>
      </c>
      <c r="X14" s="47" t="s">
        <v>0</v>
      </c>
      <c r="Y14" s="47" t="s">
        <v>0</v>
      </c>
      <c r="Z14" s="47" t="s">
        <v>0</v>
      </c>
    </row>
    <row r="15" spans="1:26" ht="12.75">
      <c r="A15" s="44" t="s">
        <v>18</v>
      </c>
      <c r="B15" s="44" t="s">
        <v>18</v>
      </c>
      <c r="C15" s="45" t="s">
        <v>73</v>
      </c>
      <c r="D15" s="44" t="s">
        <v>19</v>
      </c>
      <c r="E15" s="45" t="s">
        <v>138</v>
      </c>
      <c r="F15" s="47" t="s">
        <v>0</v>
      </c>
      <c r="G15" s="47" t="s">
        <v>0</v>
      </c>
      <c r="H15" s="49">
        <v>3.3239260457597126</v>
      </c>
      <c r="I15" s="49">
        <v>3</v>
      </c>
      <c r="J15" s="49">
        <v>3</v>
      </c>
      <c r="K15" s="49">
        <v>2</v>
      </c>
      <c r="L15" s="49">
        <v>1</v>
      </c>
      <c r="M15" s="47">
        <v>1</v>
      </c>
      <c r="N15" s="47">
        <v>1.5</v>
      </c>
      <c r="O15" s="47">
        <v>1.9</v>
      </c>
      <c r="P15" s="47">
        <v>1.5</v>
      </c>
      <c r="Q15" s="47">
        <v>1.2</v>
      </c>
      <c r="R15" s="47">
        <v>0.6422580645161292</v>
      </c>
      <c r="S15" s="47">
        <v>0.5</v>
      </c>
      <c r="T15" s="47">
        <v>0.5</v>
      </c>
      <c r="U15" s="47">
        <v>0.8751724137931034</v>
      </c>
      <c r="V15" s="51">
        <f>VLOOKUP(C15,'[1]PM Benzene BaP'!$A$3:$M$43,13,FALSE)</f>
        <v>1.5</v>
      </c>
      <c r="W15" s="51">
        <v>1.3</v>
      </c>
      <c r="X15" s="47">
        <v>1.3</v>
      </c>
      <c r="Y15" s="47">
        <v>1.3</v>
      </c>
      <c r="Z15" s="47">
        <f>VLOOKUP(C15,'[2]PM Benzene BaP'!$A$3:$R$46,13,FALSE)</f>
        <v>1.2</v>
      </c>
    </row>
    <row r="16" spans="1:26" ht="12.75">
      <c r="A16" s="44" t="s">
        <v>20</v>
      </c>
      <c r="B16" s="44" t="s">
        <v>20</v>
      </c>
      <c r="C16" s="45" t="s">
        <v>74</v>
      </c>
      <c r="D16" s="57" t="s">
        <v>21</v>
      </c>
      <c r="E16" s="45" t="s">
        <v>138</v>
      </c>
      <c r="F16" s="47">
        <v>2</v>
      </c>
      <c r="G16" s="47">
        <v>2</v>
      </c>
      <c r="H16" s="47">
        <v>2</v>
      </c>
      <c r="I16" s="49">
        <v>1.6</v>
      </c>
      <c r="J16" s="49">
        <v>2</v>
      </c>
      <c r="K16" s="49">
        <v>2</v>
      </c>
      <c r="L16" s="49">
        <v>2</v>
      </c>
      <c r="M16" s="47">
        <v>2</v>
      </c>
      <c r="N16" s="47">
        <v>1.5</v>
      </c>
      <c r="O16" s="47">
        <v>1.6</v>
      </c>
      <c r="P16" s="47">
        <v>1.6</v>
      </c>
      <c r="Q16" s="47">
        <v>1.4</v>
      </c>
      <c r="R16" s="47">
        <v>1.2</v>
      </c>
      <c r="S16" s="47">
        <v>1.5</v>
      </c>
      <c r="T16" s="47">
        <v>1.4</v>
      </c>
      <c r="U16" s="51">
        <v>1.3</v>
      </c>
      <c r="V16" s="51">
        <f>VLOOKUP(C16,'[1]PM Benzene BaP'!$A$3:$M$43,13,FALSE)</f>
        <v>1</v>
      </c>
      <c r="W16" s="51">
        <v>1</v>
      </c>
      <c r="X16" s="47">
        <v>1.2</v>
      </c>
      <c r="Y16" s="47">
        <v>1.1</v>
      </c>
      <c r="Z16" s="47">
        <f>VLOOKUP(C16,'[2]PM Benzene BaP'!$A$3:$R$46,13,FALSE)</f>
        <v>1.1</v>
      </c>
    </row>
    <row r="17" spans="1:26" ht="12.75">
      <c r="A17" s="44" t="s">
        <v>20</v>
      </c>
      <c r="B17" s="44" t="s">
        <v>20</v>
      </c>
      <c r="C17" s="45" t="s">
        <v>75</v>
      </c>
      <c r="D17" s="57" t="s">
        <v>22</v>
      </c>
      <c r="E17" s="45" t="s">
        <v>9</v>
      </c>
      <c r="F17" s="49">
        <v>3</v>
      </c>
      <c r="G17" s="49">
        <v>3</v>
      </c>
      <c r="H17" s="49">
        <v>3</v>
      </c>
      <c r="I17" s="49">
        <v>3</v>
      </c>
      <c r="J17" s="49">
        <v>3</v>
      </c>
      <c r="K17" s="49">
        <v>3</v>
      </c>
      <c r="L17" s="49">
        <v>2</v>
      </c>
      <c r="M17" s="49" t="s">
        <v>0</v>
      </c>
      <c r="N17" s="47" t="s">
        <v>0</v>
      </c>
      <c r="O17" s="47" t="s">
        <v>0</v>
      </c>
      <c r="P17" s="47" t="s">
        <v>0</v>
      </c>
      <c r="Q17" s="47" t="s">
        <v>0</v>
      </c>
      <c r="R17" s="47" t="s">
        <v>0</v>
      </c>
      <c r="S17" s="47" t="s">
        <v>0</v>
      </c>
      <c r="T17" s="47" t="s">
        <v>0</v>
      </c>
      <c r="U17" s="47" t="s">
        <v>0</v>
      </c>
      <c r="V17" s="47" t="s">
        <v>0</v>
      </c>
      <c r="W17" s="47" t="s">
        <v>0</v>
      </c>
      <c r="X17" s="47" t="s">
        <v>0</v>
      </c>
      <c r="Y17" s="47" t="s">
        <v>0</v>
      </c>
      <c r="Z17" s="47" t="s">
        <v>0</v>
      </c>
    </row>
    <row r="18" spans="1:26" ht="12.75">
      <c r="A18" s="58" t="s">
        <v>20</v>
      </c>
      <c r="B18" s="52" t="s">
        <v>98</v>
      </c>
      <c r="C18" s="59" t="s">
        <v>97</v>
      </c>
      <c r="D18" s="52" t="s">
        <v>98</v>
      </c>
      <c r="E18" s="45" t="s">
        <v>138</v>
      </c>
      <c r="F18" s="47" t="s">
        <v>0</v>
      </c>
      <c r="G18" s="47" t="s">
        <v>0</v>
      </c>
      <c r="H18" s="47" t="s">
        <v>0</v>
      </c>
      <c r="I18" s="47" t="s">
        <v>0</v>
      </c>
      <c r="J18" s="47" t="s">
        <v>0</v>
      </c>
      <c r="K18" s="47" t="s">
        <v>0</v>
      </c>
      <c r="L18" s="47" t="s">
        <v>0</v>
      </c>
      <c r="M18" s="47" t="s">
        <v>0</v>
      </c>
      <c r="N18" s="47" t="s">
        <v>0</v>
      </c>
      <c r="O18" s="47">
        <v>2</v>
      </c>
      <c r="P18" s="47" t="s">
        <v>0</v>
      </c>
      <c r="Q18" s="47" t="s">
        <v>0</v>
      </c>
      <c r="R18" s="47" t="s">
        <v>0</v>
      </c>
      <c r="S18" s="47" t="s">
        <v>0</v>
      </c>
      <c r="T18" s="47" t="s">
        <v>0</v>
      </c>
      <c r="U18" s="47" t="s">
        <v>0</v>
      </c>
      <c r="V18" s="47" t="s">
        <v>0</v>
      </c>
      <c r="W18" s="47" t="s">
        <v>0</v>
      </c>
      <c r="X18" s="47" t="s">
        <v>0</v>
      </c>
      <c r="Y18" s="47" t="s">
        <v>0</v>
      </c>
      <c r="Z18" s="47" t="s">
        <v>0</v>
      </c>
    </row>
    <row r="19" spans="1:26" ht="12.75">
      <c r="A19" s="46" t="s">
        <v>20</v>
      </c>
      <c r="B19" s="46" t="s">
        <v>20</v>
      </c>
      <c r="C19" s="59" t="s">
        <v>100</v>
      </c>
      <c r="D19" s="52" t="s">
        <v>101</v>
      </c>
      <c r="E19" s="45" t="s">
        <v>9</v>
      </c>
      <c r="F19" s="47" t="s">
        <v>0</v>
      </c>
      <c r="G19" s="47" t="s">
        <v>0</v>
      </c>
      <c r="H19" s="47" t="s">
        <v>0</v>
      </c>
      <c r="I19" s="47" t="s">
        <v>0</v>
      </c>
      <c r="J19" s="47" t="s">
        <v>0</v>
      </c>
      <c r="K19" s="47" t="s">
        <v>0</v>
      </c>
      <c r="L19" s="47" t="s">
        <v>0</v>
      </c>
      <c r="M19" s="47" t="s">
        <v>0</v>
      </c>
      <c r="N19" s="47" t="s">
        <v>0</v>
      </c>
      <c r="O19" s="47">
        <v>2.3</v>
      </c>
      <c r="P19" s="47" t="s">
        <v>0</v>
      </c>
      <c r="Q19" s="47" t="s">
        <v>0</v>
      </c>
      <c r="R19" s="47" t="s">
        <v>0</v>
      </c>
      <c r="S19" s="47" t="s">
        <v>0</v>
      </c>
      <c r="T19" s="47" t="s">
        <v>0</v>
      </c>
      <c r="U19" s="47" t="s">
        <v>0</v>
      </c>
      <c r="V19" s="47" t="s">
        <v>0</v>
      </c>
      <c r="W19" s="47" t="s">
        <v>0</v>
      </c>
      <c r="X19" s="47" t="s">
        <v>0</v>
      </c>
      <c r="Y19" s="47" t="s">
        <v>0</v>
      </c>
      <c r="Z19" s="47" t="s">
        <v>0</v>
      </c>
    </row>
    <row r="20" spans="1:26" ht="12.75">
      <c r="A20" s="44" t="s">
        <v>20</v>
      </c>
      <c r="B20" s="44" t="s">
        <v>20</v>
      </c>
      <c r="C20" s="45" t="s">
        <v>90</v>
      </c>
      <c r="D20" s="57" t="s">
        <v>89</v>
      </c>
      <c r="E20" s="45" t="s">
        <v>9</v>
      </c>
      <c r="F20" s="49" t="s">
        <v>0</v>
      </c>
      <c r="G20" s="49" t="s">
        <v>0</v>
      </c>
      <c r="H20" s="49" t="s">
        <v>0</v>
      </c>
      <c r="I20" s="49" t="s">
        <v>0</v>
      </c>
      <c r="J20" s="49" t="s">
        <v>0</v>
      </c>
      <c r="K20" s="49" t="s">
        <v>0</v>
      </c>
      <c r="L20" s="49" t="s">
        <v>0</v>
      </c>
      <c r="M20" s="49" t="s">
        <v>0</v>
      </c>
      <c r="N20" s="47">
        <v>1.8</v>
      </c>
      <c r="O20" s="47" t="s">
        <v>0</v>
      </c>
      <c r="P20" s="47" t="s">
        <v>0</v>
      </c>
      <c r="Q20" s="47" t="s">
        <v>0</v>
      </c>
      <c r="R20" s="47" t="s">
        <v>0</v>
      </c>
      <c r="S20" s="47" t="s">
        <v>0</v>
      </c>
      <c r="T20" s="47" t="s">
        <v>0</v>
      </c>
      <c r="U20" s="47" t="s">
        <v>0</v>
      </c>
      <c r="V20" s="47" t="s">
        <v>0</v>
      </c>
      <c r="W20" s="47" t="s">
        <v>0</v>
      </c>
      <c r="X20" s="47" t="s">
        <v>0</v>
      </c>
      <c r="Y20" s="47" t="s">
        <v>0</v>
      </c>
      <c r="Z20" s="47" t="s">
        <v>0</v>
      </c>
    </row>
    <row r="21" spans="1:26" ht="12.75">
      <c r="A21" s="44" t="s">
        <v>23</v>
      </c>
      <c r="B21" s="44" t="s">
        <v>23</v>
      </c>
      <c r="C21" s="45" t="s">
        <v>76</v>
      </c>
      <c r="D21" s="44" t="s">
        <v>31</v>
      </c>
      <c r="E21" s="45" t="s">
        <v>9</v>
      </c>
      <c r="F21" s="49">
        <v>6.840361099670852</v>
      </c>
      <c r="G21" s="49">
        <v>5.989247338076279</v>
      </c>
      <c r="H21" s="49">
        <v>4.7</v>
      </c>
      <c r="I21" s="49">
        <v>4</v>
      </c>
      <c r="J21" s="49">
        <v>4</v>
      </c>
      <c r="K21" s="49">
        <v>3.1</v>
      </c>
      <c r="L21" s="49">
        <v>2.2</v>
      </c>
      <c r="M21" s="49">
        <v>3</v>
      </c>
      <c r="N21" s="47">
        <v>1.4</v>
      </c>
      <c r="O21" s="47">
        <v>1.1</v>
      </c>
      <c r="P21" s="47">
        <v>1.8</v>
      </c>
      <c r="Q21" s="47">
        <v>1</v>
      </c>
      <c r="R21" s="47">
        <v>0.6</v>
      </c>
      <c r="S21" s="47">
        <v>0.4</v>
      </c>
      <c r="T21" s="47">
        <v>0.5</v>
      </c>
      <c r="U21" s="47">
        <v>0.43</v>
      </c>
      <c r="V21" s="51">
        <f>VLOOKUP(C21,'[1]PM Benzene BaP'!$A$3:$M$43,13,FALSE)</f>
        <v>0.5</v>
      </c>
      <c r="W21" s="51">
        <v>0.3</v>
      </c>
      <c r="X21" s="47">
        <v>0.5</v>
      </c>
      <c r="Y21" s="47">
        <v>0.9</v>
      </c>
      <c r="Z21" s="47">
        <f>VLOOKUP(C21,'[2]PM Benzene BaP'!$A$3:$R$46,13,FALSE)</f>
        <v>0.7</v>
      </c>
    </row>
    <row r="22" spans="1:26" ht="12.75">
      <c r="A22" s="56" t="s">
        <v>24</v>
      </c>
      <c r="B22" s="60" t="s">
        <v>26</v>
      </c>
      <c r="C22" s="45" t="s">
        <v>77</v>
      </c>
      <c r="D22" s="60" t="s">
        <v>26</v>
      </c>
      <c r="E22" s="61" t="s">
        <v>27</v>
      </c>
      <c r="F22" s="47" t="s">
        <v>0</v>
      </c>
      <c r="G22" s="47" t="s">
        <v>0</v>
      </c>
      <c r="H22" s="47" t="s">
        <v>0</v>
      </c>
      <c r="I22" s="47" t="s">
        <v>0</v>
      </c>
      <c r="J22" s="47" t="s">
        <v>0</v>
      </c>
      <c r="K22" s="47" t="s">
        <v>0</v>
      </c>
      <c r="L22" s="62">
        <v>1</v>
      </c>
      <c r="M22" s="62">
        <v>1</v>
      </c>
      <c r="N22" s="47">
        <v>1.2</v>
      </c>
      <c r="O22" s="47">
        <v>0.8</v>
      </c>
      <c r="P22" s="47">
        <v>0.7</v>
      </c>
      <c r="Q22" s="47">
        <v>0.8</v>
      </c>
      <c r="R22" s="47">
        <v>0.8</v>
      </c>
      <c r="S22" s="47">
        <v>1</v>
      </c>
      <c r="T22" s="47">
        <v>0.9</v>
      </c>
      <c r="U22" s="47">
        <v>1</v>
      </c>
      <c r="V22" s="51">
        <f>VLOOKUP(C22,'[1]PM Benzene BaP'!$A$3:$M$43,13,FALSE)</f>
        <v>0.8</v>
      </c>
      <c r="W22" s="51">
        <v>0.6</v>
      </c>
      <c r="X22" s="47">
        <v>0.4</v>
      </c>
      <c r="Y22" s="47">
        <v>0.7</v>
      </c>
      <c r="Z22" s="47">
        <f>VLOOKUP(C22,'[2]PM Benzene BaP'!$A$3:$R$46,13,FALSE)</f>
        <v>0.9</v>
      </c>
    </row>
    <row r="23" spans="1:26" ht="12.75">
      <c r="A23" s="44" t="s">
        <v>24</v>
      </c>
      <c r="B23" s="44" t="s">
        <v>24</v>
      </c>
      <c r="C23" s="45" t="s">
        <v>78</v>
      </c>
      <c r="D23" s="44" t="s">
        <v>25</v>
      </c>
      <c r="E23" s="45" t="s">
        <v>138</v>
      </c>
      <c r="F23" s="49">
        <v>2</v>
      </c>
      <c r="G23" s="49">
        <v>2.34</v>
      </c>
      <c r="H23" s="49">
        <v>2.6</v>
      </c>
      <c r="I23" s="49">
        <v>2</v>
      </c>
      <c r="J23" s="49">
        <v>2</v>
      </c>
      <c r="K23" s="49">
        <v>2</v>
      </c>
      <c r="L23" s="62">
        <v>1.7</v>
      </c>
      <c r="M23" s="47">
        <v>2</v>
      </c>
      <c r="N23" s="47" t="s">
        <v>0</v>
      </c>
      <c r="O23" s="47" t="s">
        <v>0</v>
      </c>
      <c r="P23" s="47" t="s">
        <v>0</v>
      </c>
      <c r="Q23" s="47" t="s">
        <v>0</v>
      </c>
      <c r="R23" s="47" t="s">
        <v>0</v>
      </c>
      <c r="S23" s="47" t="s">
        <v>0</v>
      </c>
      <c r="T23" s="47" t="s">
        <v>0</v>
      </c>
      <c r="U23" s="47" t="s">
        <v>0</v>
      </c>
      <c r="V23" s="47" t="s">
        <v>0</v>
      </c>
      <c r="W23" s="47" t="s">
        <v>0</v>
      </c>
      <c r="X23" s="47" t="s">
        <v>0</v>
      </c>
      <c r="Y23" s="47" t="s">
        <v>0</v>
      </c>
      <c r="Z23" s="47" t="s">
        <v>0</v>
      </c>
    </row>
    <row r="24" spans="1:26" ht="12.75">
      <c r="A24" s="44" t="s">
        <v>24</v>
      </c>
      <c r="B24" s="44" t="s">
        <v>86</v>
      </c>
      <c r="C24" s="45" t="s">
        <v>87</v>
      </c>
      <c r="D24" s="44" t="s">
        <v>86</v>
      </c>
      <c r="E24" s="45" t="s">
        <v>138</v>
      </c>
      <c r="F24" s="49" t="s">
        <v>0</v>
      </c>
      <c r="G24" s="49" t="s">
        <v>0</v>
      </c>
      <c r="H24" s="49" t="s">
        <v>0</v>
      </c>
      <c r="I24" s="49" t="s">
        <v>0</v>
      </c>
      <c r="J24" s="49" t="s">
        <v>0</v>
      </c>
      <c r="K24" s="49" t="s">
        <v>0</v>
      </c>
      <c r="L24" s="49" t="s">
        <v>0</v>
      </c>
      <c r="M24" s="49" t="s">
        <v>0</v>
      </c>
      <c r="N24" s="47">
        <v>1.4</v>
      </c>
      <c r="O24" s="47">
        <v>1.5</v>
      </c>
      <c r="P24" s="47">
        <v>1.4</v>
      </c>
      <c r="Q24" s="47">
        <v>1.4</v>
      </c>
      <c r="R24" s="47">
        <v>1</v>
      </c>
      <c r="S24" s="47">
        <v>0.9</v>
      </c>
      <c r="T24" s="47">
        <v>0.8</v>
      </c>
      <c r="U24" s="51">
        <v>0.8</v>
      </c>
      <c r="V24" s="51">
        <f>VLOOKUP(C24,'[1]PM Benzene BaP'!$A$3:$M$43,13,FALSE)</f>
        <v>0.8</v>
      </c>
      <c r="W24" s="51">
        <v>0.6</v>
      </c>
      <c r="X24" s="47">
        <v>0.7</v>
      </c>
      <c r="Y24" s="47">
        <v>0.8</v>
      </c>
      <c r="Z24" s="47">
        <f>VLOOKUP(C24,'[2]PM Benzene BaP'!$A$3:$R$46,13,FALSE)</f>
        <v>0.6</v>
      </c>
    </row>
    <row r="25" spans="1:26" ht="12.75">
      <c r="A25" s="44" t="s">
        <v>24</v>
      </c>
      <c r="B25" s="44" t="s">
        <v>24</v>
      </c>
      <c r="C25" s="45" t="s">
        <v>79</v>
      </c>
      <c r="D25" s="44" t="s">
        <v>66</v>
      </c>
      <c r="E25" s="45" t="s">
        <v>9</v>
      </c>
      <c r="F25" s="49" t="s">
        <v>0</v>
      </c>
      <c r="G25" s="49" t="s">
        <v>0</v>
      </c>
      <c r="H25" s="49" t="s">
        <v>0</v>
      </c>
      <c r="I25" s="49" t="s">
        <v>0</v>
      </c>
      <c r="J25" s="49" t="s">
        <v>0</v>
      </c>
      <c r="K25" s="49" t="s">
        <v>0</v>
      </c>
      <c r="L25" s="62">
        <v>1.8</v>
      </c>
      <c r="M25" s="62">
        <v>2</v>
      </c>
      <c r="N25" s="47">
        <v>2</v>
      </c>
      <c r="O25" s="47">
        <v>1.8</v>
      </c>
      <c r="P25" s="47">
        <v>1.6</v>
      </c>
      <c r="Q25" s="51">
        <v>1.7</v>
      </c>
      <c r="R25" s="47">
        <v>1.2</v>
      </c>
      <c r="S25" s="47">
        <v>1.2</v>
      </c>
      <c r="T25" s="47">
        <v>1</v>
      </c>
      <c r="U25" s="51">
        <v>1.1</v>
      </c>
      <c r="V25" s="51">
        <f>VLOOKUP(C25,'[1]PM Benzene BaP'!$A$3:$M$43,13,FALSE)</f>
        <v>1.1</v>
      </c>
      <c r="W25" s="51">
        <v>1.4</v>
      </c>
      <c r="X25" s="47">
        <v>1.1</v>
      </c>
      <c r="Y25" s="47">
        <v>0.6</v>
      </c>
      <c r="Z25" s="47">
        <f>VLOOKUP(C25,'[2]PM Benzene BaP'!$A$3:$R$46,13,FALSE)</f>
        <v>1.2</v>
      </c>
    </row>
    <row r="26" s="41" customFormat="1" ht="12.75">
      <c r="A26" s="63"/>
    </row>
    <row r="27" s="41" customFormat="1" ht="12.75">
      <c r="A27" s="63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7109375" style="12" bestFit="1" customWidth="1"/>
    <col min="2" max="2" width="23.8515625" style="12" customWidth="1"/>
    <col min="3" max="3" width="37.28125" style="12" customWidth="1"/>
    <col min="4" max="4" width="24.28125" style="12" bestFit="1" customWidth="1"/>
    <col min="5" max="5" width="34.57421875" style="12" customWidth="1"/>
    <col min="6" max="6" width="23.140625" style="12" bestFit="1" customWidth="1"/>
    <col min="7" max="7" width="15.28125" style="12" bestFit="1" customWidth="1"/>
    <col min="8" max="8" width="9.00390625" style="12" bestFit="1" customWidth="1"/>
    <col min="9" max="16384" width="9.140625" style="12" customWidth="1"/>
  </cols>
  <sheetData>
    <row r="1" ht="12.75">
      <c r="A1" s="8" t="s">
        <v>34</v>
      </c>
    </row>
    <row r="2" spans="1:4" ht="12.75">
      <c r="A2" s="13"/>
      <c r="B2" s="13"/>
      <c r="C2" s="13"/>
      <c r="D2" s="13"/>
    </row>
    <row r="3" spans="1:6" ht="15">
      <c r="A3" s="14" t="s">
        <v>1</v>
      </c>
      <c r="B3" s="4" t="s">
        <v>30</v>
      </c>
      <c r="C3" s="15"/>
      <c r="D3" s="15"/>
      <c r="E3" s="15"/>
      <c r="F3" s="15"/>
    </row>
    <row r="4" spans="1:6" ht="12.75">
      <c r="A4" s="16" t="s">
        <v>2</v>
      </c>
      <c r="B4" s="17" t="s">
        <v>3</v>
      </c>
      <c r="C4" s="17" t="s">
        <v>4</v>
      </c>
      <c r="D4" s="17" t="s">
        <v>36</v>
      </c>
      <c r="E4" s="16" t="s">
        <v>37</v>
      </c>
      <c r="F4" s="18" t="s">
        <v>38</v>
      </c>
    </row>
    <row r="5" spans="1:6" ht="90.75">
      <c r="A5" s="9" t="s">
        <v>53</v>
      </c>
      <c r="B5" s="19" t="s">
        <v>29</v>
      </c>
      <c r="C5" s="11" t="s">
        <v>56</v>
      </c>
      <c r="D5" s="28" t="s">
        <v>54</v>
      </c>
      <c r="E5" s="11" t="s">
        <v>59</v>
      </c>
      <c r="F5" s="11" t="s">
        <v>52</v>
      </c>
    </row>
    <row r="6" spans="1:5" s="20" customFormat="1" ht="12.75">
      <c r="A6" s="10"/>
      <c r="E6" s="21"/>
    </row>
    <row r="8" ht="12.75">
      <c r="A8" s="8" t="s">
        <v>51</v>
      </c>
    </row>
    <row r="10" spans="1:5" ht="12.75">
      <c r="A10" s="1" t="s">
        <v>32</v>
      </c>
      <c r="B10" s="1" t="s">
        <v>28</v>
      </c>
      <c r="C10" s="1" t="s">
        <v>33</v>
      </c>
      <c r="D10" s="1" t="s">
        <v>8</v>
      </c>
      <c r="E10" s="1" t="s">
        <v>35</v>
      </c>
    </row>
    <row r="11" spans="1:6" ht="22.5">
      <c r="A11" s="11" t="s">
        <v>11</v>
      </c>
      <c r="B11" s="11" t="s">
        <v>11</v>
      </c>
      <c r="C11" s="29" t="s">
        <v>116</v>
      </c>
      <c r="D11" s="19" t="s">
        <v>138</v>
      </c>
      <c r="E11" s="39" t="s">
        <v>119</v>
      </c>
      <c r="F11" s="37"/>
    </row>
    <row r="12" spans="1:6" ht="68.25">
      <c r="A12" s="11" t="s">
        <v>11</v>
      </c>
      <c r="B12" s="23" t="s">
        <v>13</v>
      </c>
      <c r="C12" s="23" t="s">
        <v>92</v>
      </c>
      <c r="D12" s="19" t="s">
        <v>139</v>
      </c>
      <c r="E12" s="40" t="s">
        <v>146</v>
      </c>
      <c r="F12" s="37"/>
    </row>
    <row r="13" spans="1:6" ht="22.5">
      <c r="A13" s="5" t="s">
        <v>11</v>
      </c>
      <c r="B13" s="2" t="s">
        <v>82</v>
      </c>
      <c r="C13" s="2" t="s">
        <v>83</v>
      </c>
      <c r="D13" s="3" t="s">
        <v>141</v>
      </c>
      <c r="E13" s="36" t="s">
        <v>103</v>
      </c>
      <c r="F13" s="37"/>
    </row>
    <row r="14" spans="1:6" ht="22.5">
      <c r="A14" s="5" t="s">
        <v>106</v>
      </c>
      <c r="B14" s="2" t="s">
        <v>107</v>
      </c>
      <c r="C14" s="2" t="s">
        <v>102</v>
      </c>
      <c r="D14" s="3" t="s">
        <v>140</v>
      </c>
      <c r="E14" s="36" t="s">
        <v>113</v>
      </c>
      <c r="F14" s="37"/>
    </row>
    <row r="15" spans="1:6" ht="79.5">
      <c r="A15" s="11" t="s">
        <v>14</v>
      </c>
      <c r="B15" s="11" t="s">
        <v>14</v>
      </c>
      <c r="C15" s="11" t="s">
        <v>15</v>
      </c>
      <c r="D15" s="19" t="s">
        <v>61</v>
      </c>
      <c r="E15" s="36" t="s">
        <v>109</v>
      </c>
      <c r="F15" s="37"/>
    </row>
    <row r="16" spans="1:6" ht="12.75">
      <c r="A16" s="11" t="s">
        <v>14</v>
      </c>
      <c r="B16" s="11" t="s">
        <v>14</v>
      </c>
      <c r="C16" s="11" t="s">
        <v>16</v>
      </c>
      <c r="D16" s="19" t="s">
        <v>138</v>
      </c>
      <c r="E16" s="36"/>
      <c r="F16" s="37"/>
    </row>
    <row r="17" spans="1:6" ht="57">
      <c r="A17" s="11" t="s">
        <v>14</v>
      </c>
      <c r="B17" s="11" t="s">
        <v>81</v>
      </c>
      <c r="C17" s="11" t="s">
        <v>125</v>
      </c>
      <c r="D17" s="19" t="s">
        <v>141</v>
      </c>
      <c r="E17" s="39" t="s">
        <v>126</v>
      </c>
      <c r="F17" s="37"/>
    </row>
    <row r="18" spans="1:6" ht="33.75">
      <c r="A18" s="11" t="s">
        <v>17</v>
      </c>
      <c r="B18" s="11" t="s">
        <v>17</v>
      </c>
      <c r="C18" s="11" t="s">
        <v>117</v>
      </c>
      <c r="D18" s="19" t="s">
        <v>9</v>
      </c>
      <c r="E18" s="39" t="s">
        <v>118</v>
      </c>
      <c r="F18" s="37"/>
    </row>
    <row r="19" spans="1:6" ht="22.5">
      <c r="A19" s="11" t="s">
        <v>17</v>
      </c>
      <c r="B19" s="11" t="s">
        <v>111</v>
      </c>
      <c r="C19" s="23" t="s">
        <v>112</v>
      </c>
      <c r="D19" s="19" t="s">
        <v>46</v>
      </c>
      <c r="E19" s="11" t="s">
        <v>128</v>
      </c>
      <c r="F19" s="37"/>
    </row>
    <row r="20" spans="1:6" ht="12.75">
      <c r="A20" s="23" t="s">
        <v>17</v>
      </c>
      <c r="B20" s="23" t="s">
        <v>120</v>
      </c>
      <c r="C20" s="23" t="s">
        <v>120</v>
      </c>
      <c r="D20" s="19" t="s">
        <v>141</v>
      </c>
      <c r="E20" s="11" t="s">
        <v>121</v>
      </c>
      <c r="F20" s="37"/>
    </row>
    <row r="21" spans="1:6" ht="60.75" customHeight="1">
      <c r="A21" s="24" t="s">
        <v>18</v>
      </c>
      <c r="B21" s="23" t="s">
        <v>12</v>
      </c>
      <c r="C21" s="23" t="s">
        <v>12</v>
      </c>
      <c r="D21" s="19" t="s">
        <v>138</v>
      </c>
      <c r="E21" s="36" t="s">
        <v>94</v>
      </c>
      <c r="F21" s="37"/>
    </row>
    <row r="22" spans="1:6" ht="81" customHeight="1">
      <c r="A22" s="11" t="s">
        <v>18</v>
      </c>
      <c r="B22" s="11" t="s">
        <v>18</v>
      </c>
      <c r="C22" s="11" t="s">
        <v>19</v>
      </c>
      <c r="D22" s="19" t="s">
        <v>138</v>
      </c>
      <c r="E22" s="39" t="s">
        <v>130</v>
      </c>
      <c r="F22" s="37"/>
    </row>
    <row r="23" spans="1:6" ht="12.75">
      <c r="A23" s="11" t="s">
        <v>20</v>
      </c>
      <c r="B23" s="11" t="s">
        <v>20</v>
      </c>
      <c r="C23" s="11" t="s">
        <v>21</v>
      </c>
      <c r="D23" s="19" t="s">
        <v>138</v>
      </c>
      <c r="E23" s="36"/>
      <c r="F23" s="37"/>
    </row>
    <row r="24" spans="1:6" ht="12.75">
      <c r="A24" s="11" t="s">
        <v>20</v>
      </c>
      <c r="B24" s="11" t="s">
        <v>20</v>
      </c>
      <c r="C24" s="11" t="s">
        <v>22</v>
      </c>
      <c r="D24" s="19" t="s">
        <v>9</v>
      </c>
      <c r="E24" s="36" t="s">
        <v>60</v>
      </c>
      <c r="F24" s="37"/>
    </row>
    <row r="25" spans="1:6" ht="12.75">
      <c r="A25" s="5" t="s">
        <v>20</v>
      </c>
      <c r="B25" s="5" t="s">
        <v>20</v>
      </c>
      <c r="C25" s="7" t="s">
        <v>89</v>
      </c>
      <c r="D25" s="3" t="s">
        <v>9</v>
      </c>
      <c r="E25" s="36" t="s">
        <v>95</v>
      </c>
      <c r="F25" s="38"/>
    </row>
    <row r="26" spans="1:5" ht="12.75">
      <c r="A26" s="2" t="s">
        <v>20</v>
      </c>
      <c r="B26" s="33" t="s">
        <v>20</v>
      </c>
      <c r="C26" s="32" t="s">
        <v>99</v>
      </c>
      <c r="D26" s="34" t="s">
        <v>9</v>
      </c>
      <c r="E26" s="27" t="s">
        <v>104</v>
      </c>
    </row>
    <row r="27" spans="1:5" ht="12.75">
      <c r="A27" s="31" t="s">
        <v>20</v>
      </c>
      <c r="B27" s="32" t="s">
        <v>98</v>
      </c>
      <c r="C27" s="32" t="s">
        <v>98</v>
      </c>
      <c r="D27" s="30" t="s">
        <v>138</v>
      </c>
      <c r="E27" s="22" t="s">
        <v>104</v>
      </c>
    </row>
    <row r="28" spans="1:6" ht="12.75">
      <c r="A28" s="11" t="s">
        <v>23</v>
      </c>
      <c r="B28" s="11" t="s">
        <v>23</v>
      </c>
      <c r="C28" s="11" t="s">
        <v>31</v>
      </c>
      <c r="D28" s="35" t="s">
        <v>9</v>
      </c>
      <c r="E28" s="22"/>
      <c r="F28" s="15"/>
    </row>
    <row r="29" spans="1:6" ht="22.5">
      <c r="A29" s="24" t="s">
        <v>24</v>
      </c>
      <c r="B29" s="25" t="s">
        <v>26</v>
      </c>
      <c r="C29" s="25" t="s">
        <v>26</v>
      </c>
      <c r="D29" s="26" t="s">
        <v>27</v>
      </c>
      <c r="E29" s="22" t="s">
        <v>55</v>
      </c>
      <c r="F29" s="15"/>
    </row>
    <row r="30" spans="1:5" ht="57">
      <c r="A30" s="11" t="s">
        <v>24</v>
      </c>
      <c r="B30" s="11" t="s">
        <v>24</v>
      </c>
      <c r="C30" s="11" t="s">
        <v>25</v>
      </c>
      <c r="D30" s="19" t="s">
        <v>138</v>
      </c>
      <c r="E30" s="22" t="s">
        <v>85</v>
      </c>
    </row>
    <row r="31" spans="1:6" ht="12.75">
      <c r="A31" s="5" t="s">
        <v>24</v>
      </c>
      <c r="B31" s="5" t="s">
        <v>86</v>
      </c>
      <c r="C31" s="5" t="s">
        <v>86</v>
      </c>
      <c r="D31" s="3" t="s">
        <v>138</v>
      </c>
      <c r="E31" s="22" t="s">
        <v>88</v>
      </c>
      <c r="F31" s="15"/>
    </row>
    <row r="32" spans="1:6" ht="51" customHeight="1">
      <c r="A32" s="11" t="s">
        <v>24</v>
      </c>
      <c r="B32" s="11" t="s">
        <v>24</v>
      </c>
      <c r="C32" s="29" t="s">
        <v>57</v>
      </c>
      <c r="D32" s="19" t="s">
        <v>9</v>
      </c>
      <c r="E32" s="6" t="s">
        <v>96</v>
      </c>
      <c r="F32" s="15"/>
    </row>
    <row r="33" spans="1:6" s="71" customFormat="1" ht="33.75">
      <c r="A33" s="67" t="s">
        <v>17</v>
      </c>
      <c r="B33" s="68" t="s">
        <v>120</v>
      </c>
      <c r="C33" s="68" t="s">
        <v>120</v>
      </c>
      <c r="D33" s="69" t="s">
        <v>141</v>
      </c>
      <c r="E33" s="67" t="s">
        <v>136</v>
      </c>
      <c r="F33" s="70"/>
    </row>
    <row r="34" spans="1:6" s="71" customFormat="1" ht="22.5">
      <c r="A34" s="67" t="s">
        <v>17</v>
      </c>
      <c r="B34" s="68" t="s">
        <v>134</v>
      </c>
      <c r="C34" s="68" t="s">
        <v>134</v>
      </c>
      <c r="D34" s="69" t="s">
        <v>138</v>
      </c>
      <c r="E34" s="67" t="s">
        <v>137</v>
      </c>
      <c r="F34" s="70"/>
    </row>
    <row r="36" ht="12.75">
      <c r="A36" s="8" t="s">
        <v>39</v>
      </c>
    </row>
    <row r="38" spans="1:3" ht="12.75">
      <c r="A38" s="72" t="s">
        <v>8</v>
      </c>
      <c r="B38" s="72"/>
      <c r="C38" s="1" t="s">
        <v>40</v>
      </c>
    </row>
    <row r="39" spans="1:3" ht="33.75">
      <c r="A39" s="19" t="s">
        <v>138</v>
      </c>
      <c r="B39" s="27" t="s">
        <v>143</v>
      </c>
      <c r="C39" s="6" t="s">
        <v>41</v>
      </c>
    </row>
    <row r="40" spans="1:3" ht="57">
      <c r="A40" s="19" t="s">
        <v>142</v>
      </c>
      <c r="B40" s="27" t="s">
        <v>144</v>
      </c>
      <c r="C40" s="6" t="s">
        <v>45</v>
      </c>
    </row>
    <row r="41" spans="1:3" ht="45">
      <c r="A41" s="19" t="s">
        <v>141</v>
      </c>
      <c r="B41" s="27" t="s">
        <v>145</v>
      </c>
      <c r="C41" s="6" t="s">
        <v>42</v>
      </c>
    </row>
    <row r="42" spans="1:3" ht="45">
      <c r="A42" s="19" t="s">
        <v>9</v>
      </c>
      <c r="B42" s="27" t="s">
        <v>43</v>
      </c>
      <c r="C42" s="6" t="s">
        <v>44</v>
      </c>
    </row>
    <row r="43" spans="1:3" ht="79.5">
      <c r="A43" s="19" t="s">
        <v>46</v>
      </c>
      <c r="B43" s="27" t="s">
        <v>47</v>
      </c>
      <c r="C43" s="6" t="s">
        <v>48</v>
      </c>
    </row>
    <row r="44" spans="1:3" ht="57">
      <c r="A44" s="19" t="s">
        <v>27</v>
      </c>
      <c r="B44" s="27" t="s">
        <v>49</v>
      </c>
      <c r="C44" s="6" t="s">
        <v>50</v>
      </c>
    </row>
  </sheetData>
  <sheetProtection/>
  <mergeCells count="1">
    <mergeCell ref="A38:B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2009-09-01T09:33:42Z</cp:lastPrinted>
  <dcterms:created xsi:type="dcterms:W3CDTF">1996-11-05T10:16:36Z</dcterms:created>
  <dcterms:modified xsi:type="dcterms:W3CDTF">2023-07-25T12:59:42Z</dcterms:modified>
  <cp:category/>
  <cp:version/>
  <cp:contentType/>
  <cp:contentStatus/>
</cp:coreProperties>
</file>