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<sst xmlns="http://schemas.openxmlformats.org/spreadsheetml/2006/main" count="40" uniqueCount="36">
  <si>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ESPORTAZIONE DAL VENETO DI RIFIUTI SPECIALI PER CAPITOLO CER</t>
  </si>
  <si>
    <t>CAPITOLO CER</t>
  </si>
  <si>
    <t>2009 (t)</t>
  </si>
  <si>
    <t>2010 (t)</t>
  </si>
  <si>
    <t>2011 (t)</t>
  </si>
  <si>
    <t>PERICOLOSI</t>
  </si>
  <si>
    <t>NON PERICOLOSI</t>
  </si>
  <si>
    <t>totale 2009</t>
  </si>
  <si>
    <t>totale 2010</t>
  </si>
  <si>
    <t>totale 2011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</si>
  <si>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</si>
  <si>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</si>
  <si>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</si>
  <si>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</si>
  <si>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</si>
  <si>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</si>
  <si>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</si>
  <si>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</si>
  <si>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</si>
  <si>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</si>
  <si>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</si>
  <si>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</si>
  <si>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</si>
  <si>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</si>
  <si>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</si>
  <si>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</si>
  <si>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</si>
  <si>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264.081*</t>
  </si>
  <si>
    <t>284.757*</t>
  </si>
  <si>
    <t>307.437*</t>
  </si>
  <si>
    <t>18</t>
  </si>
  <si>
    <t>19</t>
  </si>
  <si>
    <t>20**</t>
  </si>
  <si>
    <t>Totale complessivo</t>
  </si>
  <si>
    <t>* dato non rappresentativo per assenza obbligo di dichiarazione</t>
  </si>
  <si>
    <t>** solo fanghi delle fosse settiche 200304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</si>
</sst>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3" fontId="38" fillId="0" borderId="12" xfId="0" applyNumberFormat="1" applyFont="1" applyBorder="1" applyAlignment="1">
      <alignment horizontal="center"/>
    </xf>
    <xf numFmtId="3" fontId="38" fillId="0" borderId="11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38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2" max="2" width="28.7109375" style="0" customWidth="1"/>
    <col min="3" max="3" width="13.28125" style="0" customWidth="1"/>
    <col min="4" max="4" width="16.28125" style="0" bestFit="1" customWidth="1"/>
    <col min="5" max="5" width="11.7109375" style="0" customWidth="1"/>
    <col min="6" max="6" width="13.421875" style="0" customWidth="1"/>
    <col min="7" max="7" width="20.28125" style="0" customWidth="1"/>
    <col min="8" max="8" width="15.8515625" style="0" customWidth="1"/>
    <col min="9" max="9" width="15.57421875" style="0" customWidth="1"/>
    <col min="10" max="10" width="17.421875" style="0" customWidth="1"/>
    <col min="11" max="11" width="11.7109375" style="0" customWidth="1"/>
  </cols>
  <sheetData>
    <row r="2" spans="2:11" ht="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6.5">
      <c r="A4" s="3"/>
      <c r="B4" s="4" t="s">
        <v>1</v>
      </c>
      <c r="C4" s="5" t="s">
        <v>2</v>
      </c>
      <c r="D4" s="5"/>
      <c r="E4" s="5"/>
      <c r="F4" s="5" t="s">
        <v>3</v>
      </c>
      <c r="G4" s="5"/>
      <c r="H4" s="5"/>
      <c r="I4" s="5" t="s">
        <v>4</v>
      </c>
      <c r="J4" s="5"/>
      <c r="K4" s="5"/>
      <c r="L4" s="6"/>
      <c r="M4" s="3"/>
    </row>
    <row r="5" spans="1:13" ht="16.5">
      <c r="A5" s="3"/>
      <c r="B5" s="7"/>
      <c r="C5" s="8" t="s">
        <v>5</v>
      </c>
      <c r="D5" s="8" t="s">
        <v>6</v>
      </c>
      <c r="E5" s="8" t="s">
        <v>7</v>
      </c>
      <c r="F5" s="8" t="s">
        <v>5</v>
      </c>
      <c r="G5" s="8" t="s">
        <v>6</v>
      </c>
      <c r="H5" s="8" t="s">
        <v>8</v>
      </c>
      <c r="I5" s="8" t="s">
        <v>5</v>
      </c>
      <c r="J5" s="8" t="s">
        <v>6</v>
      </c>
      <c r="K5" s="8" t="s">
        <v>9</v>
      </c>
      <c r="L5" s="9"/>
      <c r="M5" s="3"/>
    </row>
    <row r="6" spans="1:13" ht="16.5">
      <c r="A6" s="3"/>
      <c r="B6" s="10" t="s">
        <v>10</v>
      </c>
      <c r="C6" s="11">
        <v>15.7</v>
      </c>
      <c r="D6" s="11">
        <v>68534.829</v>
      </c>
      <c r="E6" s="11">
        <f>+D6+C6</f>
        <v>68550.529</v>
      </c>
      <c r="F6" s="11">
        <v>0</v>
      </c>
      <c r="G6" s="12">
        <v>56617.715</v>
      </c>
      <c r="H6" s="12">
        <f>+F6+G6</f>
        <v>56617.715</v>
      </c>
      <c r="I6" s="11">
        <v>0</v>
      </c>
      <c r="J6" s="11">
        <v>52549.791719999994</v>
      </c>
      <c r="K6" s="11">
        <f>+I6+J6</f>
        <v>52549.791719999994</v>
      </c>
      <c r="L6" s="13"/>
      <c r="M6" s="3"/>
    </row>
    <row r="7" spans="1:13" ht="16.5">
      <c r="A7" s="3"/>
      <c r="B7" s="8" t="s">
        <v>11</v>
      </c>
      <c r="C7" s="12">
        <v>4.8629999999999995</v>
      </c>
      <c r="D7" s="11">
        <v>89092.39820000005</v>
      </c>
      <c r="E7" s="11">
        <f aca="true" t="shared" si="0" ref="E7:E26">+D7+C7</f>
        <v>89097.26120000005</v>
      </c>
      <c r="F7" s="12">
        <v>0.041</v>
      </c>
      <c r="G7" s="12">
        <v>95798.90400000001</v>
      </c>
      <c r="H7" s="12">
        <f aca="true" t="shared" si="1" ref="H7:H26">+F7+G7</f>
        <v>95798.945</v>
      </c>
      <c r="I7" s="12">
        <v>1.043</v>
      </c>
      <c r="J7" s="11">
        <v>104175.10000000005</v>
      </c>
      <c r="K7" s="11">
        <f aca="true" t="shared" si="2" ref="K7:K26">+I7+J7</f>
        <v>104176.14300000005</v>
      </c>
      <c r="L7" s="13"/>
      <c r="M7" s="3"/>
    </row>
    <row r="8" spans="1:13" ht="16.5">
      <c r="A8" s="3"/>
      <c r="B8" s="8" t="s">
        <v>12</v>
      </c>
      <c r="C8" s="12">
        <v>621.91</v>
      </c>
      <c r="D8" s="11">
        <v>310454.96099999995</v>
      </c>
      <c r="E8" s="11">
        <f t="shared" si="0"/>
        <v>311076.8709999999</v>
      </c>
      <c r="F8" s="12">
        <v>624.6</v>
      </c>
      <c r="G8" s="12">
        <v>358336.2112900001</v>
      </c>
      <c r="H8" s="12">
        <f t="shared" si="1"/>
        <v>358960.8112900001</v>
      </c>
      <c r="I8" s="12">
        <v>727.3100000000001</v>
      </c>
      <c r="J8" s="11">
        <v>349137.60400000005</v>
      </c>
      <c r="K8" s="11">
        <f t="shared" si="2"/>
        <v>349864.91400000005</v>
      </c>
      <c r="L8" s="13"/>
      <c r="M8" s="3"/>
    </row>
    <row r="9" spans="1:13" ht="16.5">
      <c r="A9" s="3"/>
      <c r="B9" s="8" t="s">
        <v>13</v>
      </c>
      <c r="C9" s="12">
        <v>14.835</v>
      </c>
      <c r="D9" s="11">
        <v>21667.544500000004</v>
      </c>
      <c r="E9" s="11">
        <f t="shared" si="0"/>
        <v>21682.379500000003</v>
      </c>
      <c r="F9" s="12">
        <v>56.87</v>
      </c>
      <c r="G9" s="12">
        <v>28907.14365</v>
      </c>
      <c r="H9" s="12">
        <f t="shared" si="1"/>
        <v>28964.01365</v>
      </c>
      <c r="I9" s="12">
        <v>63.415</v>
      </c>
      <c r="J9" s="11">
        <v>35393.66599999999</v>
      </c>
      <c r="K9" s="11">
        <f t="shared" si="2"/>
        <v>35457.08099999999</v>
      </c>
      <c r="L9" s="13"/>
      <c r="M9" s="3"/>
    </row>
    <row r="10" spans="1:13" ht="16.5">
      <c r="A10" s="3"/>
      <c r="B10" s="8" t="s">
        <v>14</v>
      </c>
      <c r="C10" s="12">
        <v>542.8489999999999</v>
      </c>
      <c r="D10" s="11">
        <v>0</v>
      </c>
      <c r="E10" s="11">
        <f t="shared" si="0"/>
        <v>542.8489999999999</v>
      </c>
      <c r="F10" s="12">
        <v>114.40299999999998</v>
      </c>
      <c r="G10" s="12"/>
      <c r="H10" s="12">
        <f t="shared" si="1"/>
        <v>114.40299999999998</v>
      </c>
      <c r="I10" s="12">
        <v>272.194</v>
      </c>
      <c r="J10" s="11">
        <v>0.105</v>
      </c>
      <c r="K10" s="11">
        <f t="shared" si="2"/>
        <v>272.29900000000004</v>
      </c>
      <c r="L10" s="13"/>
      <c r="M10" s="3"/>
    </row>
    <row r="11" spans="1:13" ht="16.5">
      <c r="A11" s="3"/>
      <c r="B11" s="8" t="s">
        <v>15</v>
      </c>
      <c r="C11" s="12">
        <v>16677.22146</v>
      </c>
      <c r="D11" s="11">
        <v>16256.943199999998</v>
      </c>
      <c r="E11" s="11">
        <f t="shared" si="0"/>
        <v>32934.164659999995</v>
      </c>
      <c r="F11" s="12">
        <v>20434.888079999997</v>
      </c>
      <c r="G11" s="12">
        <v>14600.866</v>
      </c>
      <c r="H11" s="12">
        <f t="shared" si="1"/>
        <v>35035.75408</v>
      </c>
      <c r="I11" s="12">
        <v>16772.450770000003</v>
      </c>
      <c r="J11" s="11">
        <v>11478.924999999997</v>
      </c>
      <c r="K11" s="11">
        <f t="shared" si="2"/>
        <v>28251.37577</v>
      </c>
      <c r="L11" s="13"/>
      <c r="M11" s="3"/>
    </row>
    <row r="12" spans="1:13" ht="16.5">
      <c r="A12" s="3"/>
      <c r="B12" s="8" t="s">
        <v>16</v>
      </c>
      <c r="C12" s="12">
        <v>36399.9805</v>
      </c>
      <c r="D12" s="11">
        <v>24428.8792</v>
      </c>
      <c r="E12" s="11">
        <f t="shared" si="0"/>
        <v>60828.8597</v>
      </c>
      <c r="F12" s="12">
        <v>49535.43070000003</v>
      </c>
      <c r="G12" s="12">
        <v>15526.963999999998</v>
      </c>
      <c r="H12" s="12">
        <f t="shared" si="1"/>
        <v>65062.39470000003</v>
      </c>
      <c r="I12" s="12">
        <v>67359.42950000004</v>
      </c>
      <c r="J12" s="11">
        <v>17546.338699999997</v>
      </c>
      <c r="K12" s="11">
        <f t="shared" si="2"/>
        <v>84905.76820000003</v>
      </c>
      <c r="L12" s="13"/>
      <c r="M12" s="3"/>
    </row>
    <row r="13" spans="1:13" ht="16.5">
      <c r="A13" s="3"/>
      <c r="B13" s="8" t="s">
        <v>17</v>
      </c>
      <c r="C13" s="12">
        <v>2284.671034</v>
      </c>
      <c r="D13" s="11">
        <v>14221.932999999995</v>
      </c>
      <c r="E13" s="11">
        <f t="shared" si="0"/>
        <v>16506.604033999996</v>
      </c>
      <c r="F13" s="12">
        <v>2533.5788000000007</v>
      </c>
      <c r="G13" s="12">
        <v>14278.668095</v>
      </c>
      <c r="H13" s="12">
        <f t="shared" si="1"/>
        <v>16812.246895</v>
      </c>
      <c r="I13" s="12">
        <v>2511.318229999999</v>
      </c>
      <c r="J13" s="11">
        <v>12210.453995</v>
      </c>
      <c r="K13" s="11">
        <f t="shared" si="2"/>
        <v>14721.772224999999</v>
      </c>
      <c r="L13" s="13"/>
      <c r="M13" s="3"/>
    </row>
    <row r="14" spans="1:13" ht="16.5">
      <c r="A14" s="3"/>
      <c r="B14" s="8" t="s">
        <v>18</v>
      </c>
      <c r="C14" s="12">
        <v>285.5545999999998</v>
      </c>
      <c r="D14" s="11">
        <v>72.90899999999999</v>
      </c>
      <c r="E14" s="11">
        <f t="shared" si="0"/>
        <v>358.4635999999998</v>
      </c>
      <c r="F14" s="12">
        <v>254.6530999999999</v>
      </c>
      <c r="G14" s="12">
        <v>66.85500000000002</v>
      </c>
      <c r="H14" s="12">
        <f t="shared" si="1"/>
        <v>321.5080999999999</v>
      </c>
      <c r="I14" s="12">
        <v>1068.0006</v>
      </c>
      <c r="J14" s="11">
        <v>56.7331</v>
      </c>
      <c r="K14" s="11">
        <f t="shared" si="2"/>
        <v>1124.7337</v>
      </c>
      <c r="L14" s="13"/>
      <c r="M14" s="3"/>
    </row>
    <row r="15" spans="1:13" ht="16.5">
      <c r="A15" s="3"/>
      <c r="B15" s="8" t="s">
        <v>19</v>
      </c>
      <c r="C15" s="12">
        <v>43225.28759999999</v>
      </c>
      <c r="D15" s="11">
        <v>367467.42470000015</v>
      </c>
      <c r="E15" s="11">
        <f t="shared" si="0"/>
        <v>410692.71230000013</v>
      </c>
      <c r="F15" s="12">
        <v>52621.95399999999</v>
      </c>
      <c r="G15" s="12">
        <v>316717.5185999999</v>
      </c>
      <c r="H15" s="12">
        <f t="shared" si="1"/>
        <v>369339.47259999986</v>
      </c>
      <c r="I15" s="12">
        <v>58669.73070000002</v>
      </c>
      <c r="J15" s="11">
        <v>351103.8527000001</v>
      </c>
      <c r="K15" s="11">
        <f t="shared" si="2"/>
        <v>409773.5834000001</v>
      </c>
      <c r="L15" s="13"/>
      <c r="M15" s="3"/>
    </row>
    <row r="16" spans="1:13" ht="16.5">
      <c r="A16" s="3"/>
      <c r="B16" s="8" t="s">
        <v>20</v>
      </c>
      <c r="C16" s="12">
        <v>15213.215891000013</v>
      </c>
      <c r="D16" s="11">
        <v>4836.1587</v>
      </c>
      <c r="E16" s="11">
        <f t="shared" si="0"/>
        <v>20049.374591000014</v>
      </c>
      <c r="F16" s="12">
        <v>16498.28695</v>
      </c>
      <c r="G16" s="12">
        <v>5796.757900000001</v>
      </c>
      <c r="H16" s="12">
        <f t="shared" si="1"/>
        <v>22295.044850000002</v>
      </c>
      <c r="I16" s="12">
        <v>15466.397379999991</v>
      </c>
      <c r="J16" s="11">
        <v>6780.3951130000005</v>
      </c>
      <c r="K16" s="11">
        <f t="shared" si="2"/>
        <v>22246.792492999994</v>
      </c>
      <c r="L16" s="13"/>
      <c r="M16" s="3"/>
    </row>
    <row r="17" spans="1:13" ht="16.5">
      <c r="A17" s="3"/>
      <c r="B17" s="8" t="s">
        <v>21</v>
      </c>
      <c r="C17" s="12">
        <v>30796.234770000014</v>
      </c>
      <c r="D17" s="11">
        <v>72211.79750500002</v>
      </c>
      <c r="E17" s="11">
        <f t="shared" si="0"/>
        <v>103008.03227500003</v>
      </c>
      <c r="F17" s="12">
        <v>21503.398799999995</v>
      </c>
      <c r="G17" s="12">
        <v>73159.01024999999</v>
      </c>
      <c r="H17" s="12">
        <f t="shared" si="1"/>
        <v>94662.40904999999</v>
      </c>
      <c r="I17" s="12">
        <v>19380.51868999999</v>
      </c>
      <c r="J17" s="11">
        <v>86595.40609999996</v>
      </c>
      <c r="K17" s="11">
        <f t="shared" si="2"/>
        <v>105975.92478999996</v>
      </c>
      <c r="L17" s="13"/>
      <c r="M17" s="3"/>
    </row>
    <row r="18" spans="1:13" ht="16.5">
      <c r="A18" s="3"/>
      <c r="B18" s="8" t="s">
        <v>22</v>
      </c>
      <c r="C18" s="12">
        <v>35092.56108000001</v>
      </c>
      <c r="D18" s="11">
        <v>0</v>
      </c>
      <c r="E18" s="11">
        <f t="shared" si="0"/>
        <v>35092.56108000001</v>
      </c>
      <c r="F18" s="12">
        <v>44838.49675999999</v>
      </c>
      <c r="G18" s="12">
        <v>0</v>
      </c>
      <c r="H18" s="12">
        <f t="shared" si="1"/>
        <v>44838.49675999999</v>
      </c>
      <c r="I18" s="12">
        <v>46948.31553000003</v>
      </c>
      <c r="J18" s="11">
        <v>0</v>
      </c>
      <c r="K18" s="11">
        <f t="shared" si="2"/>
        <v>46948.31553000003</v>
      </c>
      <c r="L18" s="13"/>
      <c r="M18" s="3"/>
    </row>
    <row r="19" spans="1:13" ht="16.5">
      <c r="A19" s="3"/>
      <c r="B19" s="8" t="s">
        <v>23</v>
      </c>
      <c r="C19" s="12">
        <v>1474.5824400000001</v>
      </c>
      <c r="D19" s="11">
        <v>0</v>
      </c>
      <c r="E19" s="11">
        <f t="shared" si="0"/>
        <v>1474.5824400000001</v>
      </c>
      <c r="F19" s="12">
        <v>1820.9465059999998</v>
      </c>
      <c r="G19" s="12">
        <v>0</v>
      </c>
      <c r="H19" s="12">
        <f t="shared" si="1"/>
        <v>1820.9465059999998</v>
      </c>
      <c r="I19" s="12">
        <v>2257.5676950000006</v>
      </c>
      <c r="J19" s="11">
        <v>0</v>
      </c>
      <c r="K19" s="11">
        <f t="shared" si="2"/>
        <v>2257.5676950000006</v>
      </c>
      <c r="L19" s="13"/>
      <c r="M19" s="3"/>
    </row>
    <row r="20" spans="1:13" ht="16.5">
      <c r="A20" s="3"/>
      <c r="B20" s="8" t="s">
        <v>24</v>
      </c>
      <c r="C20" s="12">
        <v>4046.024199999999</v>
      </c>
      <c r="D20" s="11">
        <v>129363.29289999996</v>
      </c>
      <c r="E20" s="11">
        <f t="shared" si="0"/>
        <v>133409.31709999996</v>
      </c>
      <c r="F20" s="12">
        <v>5044.702000000002</v>
      </c>
      <c r="G20" s="12">
        <v>118233.42691500006</v>
      </c>
      <c r="H20" s="12">
        <f t="shared" si="1"/>
        <v>123278.12891500007</v>
      </c>
      <c r="I20" s="12">
        <v>5078.6393999999955</v>
      </c>
      <c r="J20" s="11">
        <v>109982.66970000013</v>
      </c>
      <c r="K20" s="11">
        <f t="shared" si="2"/>
        <v>115061.30910000013</v>
      </c>
      <c r="L20" s="13"/>
      <c r="M20" s="3"/>
    </row>
    <row r="21" spans="1:13" ht="16.5">
      <c r="A21" s="3"/>
      <c r="B21" s="8" t="s">
        <v>25</v>
      </c>
      <c r="C21" s="12">
        <v>41280.510200000004</v>
      </c>
      <c r="D21" s="11">
        <v>88791.24701999995</v>
      </c>
      <c r="E21" s="11">
        <f t="shared" si="0"/>
        <v>130071.75721999996</v>
      </c>
      <c r="F21" s="12">
        <v>46283.227280000014</v>
      </c>
      <c r="G21" s="12">
        <v>100486.01434</v>
      </c>
      <c r="H21" s="12">
        <f t="shared" si="1"/>
        <v>146769.24162000002</v>
      </c>
      <c r="I21" s="12">
        <v>42716.498560000015</v>
      </c>
      <c r="J21" s="11">
        <v>95460.48429100015</v>
      </c>
      <c r="K21" s="11">
        <f t="shared" si="2"/>
        <v>138176.98285100015</v>
      </c>
      <c r="L21" s="13"/>
      <c r="M21" s="3"/>
    </row>
    <row r="22" spans="1:13" ht="16.5">
      <c r="A22" s="3"/>
      <c r="B22" s="8" t="s">
        <v>26</v>
      </c>
      <c r="C22" s="12">
        <v>123352.64954999993</v>
      </c>
      <c r="D22" s="11" t="s">
        <v>27</v>
      </c>
      <c r="E22" s="11">
        <f>123353+264081</f>
        <v>387434</v>
      </c>
      <c r="F22" s="12">
        <v>170172.8417000001</v>
      </c>
      <c r="G22" s="12" t="s">
        <v>28</v>
      </c>
      <c r="H22" s="12">
        <f>170173+284757</f>
        <v>454930</v>
      </c>
      <c r="I22" s="12">
        <v>154402.78343000007</v>
      </c>
      <c r="J22" s="11" t="s">
        <v>29</v>
      </c>
      <c r="K22" s="11">
        <f>154403+307437</f>
        <v>461840</v>
      </c>
      <c r="L22" s="13"/>
      <c r="M22" s="3"/>
    </row>
    <row r="23" spans="1:13" ht="16.5">
      <c r="A23" s="3"/>
      <c r="B23" s="8" t="s">
        <v>30</v>
      </c>
      <c r="C23" s="12">
        <v>5640.8697550000015</v>
      </c>
      <c r="D23" s="11">
        <v>150.15015</v>
      </c>
      <c r="E23" s="11">
        <f t="shared" si="0"/>
        <v>5791.019905000002</v>
      </c>
      <c r="F23" s="12">
        <v>5989.178254999996</v>
      </c>
      <c r="G23" s="12">
        <v>262.7093</v>
      </c>
      <c r="H23" s="12">
        <f t="shared" si="1"/>
        <v>6251.887554999996</v>
      </c>
      <c r="I23" s="12">
        <v>6637.131782999998</v>
      </c>
      <c r="J23" s="11">
        <v>346.65054999999995</v>
      </c>
      <c r="K23" s="11">
        <f t="shared" si="2"/>
        <v>6983.782332999998</v>
      </c>
      <c r="L23" s="13"/>
      <c r="M23" s="3"/>
    </row>
    <row r="24" spans="1:13" ht="16.5">
      <c r="A24" s="3"/>
      <c r="B24" s="8" t="s">
        <v>31</v>
      </c>
      <c r="C24" s="12">
        <v>164838.42390000002</v>
      </c>
      <c r="D24" s="11">
        <v>1234407.0595999989</v>
      </c>
      <c r="E24" s="11">
        <f t="shared" si="0"/>
        <v>1399245.483499999</v>
      </c>
      <c r="F24" s="12">
        <v>197300.02110100005</v>
      </c>
      <c r="G24" s="12">
        <v>1309994.9916690001</v>
      </c>
      <c r="H24" s="12">
        <f t="shared" si="1"/>
        <v>1507295.0127700001</v>
      </c>
      <c r="I24" s="12">
        <v>228746.86800000007</v>
      </c>
      <c r="J24" s="11">
        <v>1289824.8091000002</v>
      </c>
      <c r="K24" s="11">
        <f t="shared" si="2"/>
        <v>1518571.6771000002</v>
      </c>
      <c r="L24" s="13"/>
      <c r="M24" s="3"/>
    </row>
    <row r="25" spans="1:13" ht="16.5">
      <c r="A25" s="3"/>
      <c r="B25" s="8" t="s">
        <v>32</v>
      </c>
      <c r="C25" s="14">
        <v>0</v>
      </c>
      <c r="D25" s="11">
        <v>3780.949</v>
      </c>
      <c r="E25" s="11">
        <f t="shared" si="0"/>
        <v>3780.949</v>
      </c>
      <c r="F25" s="14">
        <v>0</v>
      </c>
      <c r="G25" s="12">
        <v>2979.152</v>
      </c>
      <c r="H25" s="12">
        <f t="shared" si="1"/>
        <v>2979.152</v>
      </c>
      <c r="J25" s="11">
        <v>2139.606</v>
      </c>
      <c r="K25" s="11">
        <f t="shared" si="2"/>
        <v>2139.606</v>
      </c>
      <c r="L25" s="13"/>
      <c r="M25" s="3"/>
    </row>
    <row r="26" spans="1:13" ht="16.5">
      <c r="A26" s="3"/>
      <c r="B26" s="8" t="s">
        <v>33</v>
      </c>
      <c r="C26" s="12">
        <v>521807.94398</v>
      </c>
      <c r="D26" s="11">
        <v>2709819.8854749985</v>
      </c>
      <c r="E26" s="11">
        <f t="shared" si="0"/>
        <v>3231627.8294549985</v>
      </c>
      <c r="F26" s="12">
        <v>635627.5180320002</v>
      </c>
      <c r="G26" s="12">
        <v>2796520.313299</v>
      </c>
      <c r="H26" s="12">
        <f t="shared" si="1"/>
        <v>3432147.8313309997</v>
      </c>
      <c r="I26" s="12">
        <v>669079.6122680003</v>
      </c>
      <c r="J26" s="11">
        <v>2832219.1884690006</v>
      </c>
      <c r="K26" s="11">
        <f t="shared" si="2"/>
        <v>3501298.800737001</v>
      </c>
      <c r="L26" s="13"/>
      <c r="M26" s="3"/>
    </row>
    <row r="27" ht="15">
      <c r="A27" s="15"/>
    </row>
    <row r="28" spans="1:2" ht="16.5">
      <c r="A28" s="15"/>
      <c r="B28" s="16" t="s">
        <v>34</v>
      </c>
    </row>
    <row r="29" ht="16.5">
      <c r="B29" s="17" t="s">
        <v>35</v>
      </c>
    </row>
  </sheetData>
  <sheetProtection/>
  <mergeCells count="4">
    <mergeCell ref="B4:B5"/>
    <mergeCell ref="C4:E4"/>
    <mergeCell ref="F4:H4"/>
    <mergeCell ref="I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fbergamini</dc:creator>
  <cp:keywords/>
  <dc:description/>
  <cp:lastModifiedBy>fbergamini</cp:lastModifiedBy>
  <dcterms:created xsi:type="dcterms:W3CDTF">2014-02-17T09:48:07Z</dcterms:created>
  <dcterms:modified xsi:type="dcterms:W3CDTF">2014-02-17T09:49:16Z</dcterms:modified>
  <cp:category/>
  <cp:version/>
  <cp:contentType/>
  <cp:contentStatus/>
</cp:coreProperties>
</file>